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24" windowWidth="11808" windowHeight="6528" activeTab="1"/>
  </bookViews>
  <sheets>
    <sheet name="Licence" sheetId="1" r:id="rId1"/>
    <sheet name="L1 algo" sheetId="2" r:id="rId2"/>
    <sheet name="L5 archi" sheetId="3" r:id="rId3"/>
    <sheet name="L1 (2) algo" sheetId="4" r:id="rId4"/>
    <sheet name="L5(2) archi" sheetId="5" r:id="rId5"/>
  </sheets>
  <externalReferences>
    <externalReference r:id="rId8"/>
  </externalReferences>
  <definedNames>
    <definedName name="CRITERIA" localSheetId="1">'L1 algo'!$A$6:$B$7</definedName>
    <definedName name="CRITERIA" localSheetId="2">'L5 archi'!$E$1:$F$2</definedName>
    <definedName name="EXTRACT" localSheetId="1">'L1 algo'!$I$5:$K$22</definedName>
    <definedName name="_xlnm.Print_Area" localSheetId="1">'L1 algo'!$H$19</definedName>
  </definedNames>
  <calcPr fullCalcOnLoad="1"/>
</workbook>
</file>

<file path=xl/sharedStrings.xml><?xml version="1.0" encoding="utf-8"?>
<sst xmlns="http://schemas.openxmlformats.org/spreadsheetml/2006/main" count="87" uniqueCount="25">
  <si>
    <t>Licence d'informatique 2000-2001</t>
  </si>
  <si>
    <t>NOM</t>
  </si>
  <si>
    <t>Prenom</t>
  </si>
  <si>
    <t>Matière</t>
  </si>
  <si>
    <t>Coef Projet</t>
  </si>
  <si>
    <t xml:space="preserve">Responsable : </t>
  </si>
  <si>
    <t>Projet</t>
  </si>
  <si>
    <t>DS</t>
  </si>
  <si>
    <t>Examen</t>
  </si>
  <si>
    <t xml:space="preserve">Moyen </t>
  </si>
  <si>
    <t>Note F</t>
  </si>
  <si>
    <t>algo</t>
  </si>
  <si>
    <t>aiguier</t>
  </si>
  <si>
    <t>archi</t>
  </si>
  <si>
    <t>dupont</t>
  </si>
  <si>
    <t>denis</t>
  </si>
  <si>
    <t>hello</t>
  </si>
  <si>
    <t>jp</t>
  </si>
  <si>
    <t>bob</t>
  </si>
  <si>
    <t>laurent</t>
  </si>
  <si>
    <t>Moyen générale</t>
  </si>
  <si>
    <t>&lt;10</t>
  </si>
  <si>
    <t>Note septembre</t>
  </si>
  <si>
    <t>aa</t>
  </si>
  <si>
    <t>ff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</si>
</sst>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5%20alg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5 alg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125"/>
  <sheetViews>
    <sheetView workbookViewId="0" topLeftCell="A1">
      <selection activeCell="B16" sqref="B16"/>
    </sheetView>
  </sheetViews>
  <sheetFormatPr defaultColWidth="11.421875" defaultRowHeight="12.75"/>
  <cols>
    <col min="5" max="5" width="11.57421875" style="3" customWidth="1"/>
  </cols>
  <sheetData>
    <row r="1" ht="12.75">
      <c r="A1" t="s">
        <v>0</v>
      </c>
    </row>
    <row r="6" spans="1:5" ht="12.75">
      <c r="A6" t="s">
        <v>1</v>
      </c>
      <c r="B6" t="s">
        <v>2</v>
      </c>
      <c r="C6" t="str">
        <f>'L1 algo'!B2</f>
        <v>algo</v>
      </c>
      <c r="D6" t="str">
        <f>'L5 archi'!B2</f>
        <v>archi</v>
      </c>
      <c r="E6" s="2" t="s">
        <v>10</v>
      </c>
    </row>
    <row r="7" spans="1:5" ht="12.75">
      <c r="A7" t="s">
        <v>14</v>
      </c>
      <c r="B7" t="s">
        <v>15</v>
      </c>
      <c r="C7">
        <f>IF('L1 algo'!F11="","",'L1 algo'!F11)</f>
        <v>0.5</v>
      </c>
      <c r="D7">
        <f>IF('L5 archi'!F11="","",('L5 archi'!F11))</f>
        <v>11.34</v>
      </c>
      <c r="E7" s="3">
        <v>10</v>
      </c>
    </row>
    <row r="8" spans="1:5" ht="12.75">
      <c r="A8" t="s">
        <v>16</v>
      </c>
      <c r="B8" t="s">
        <v>17</v>
      </c>
      <c r="C8">
        <f>IF('L1 algo'!F12="","",'L1 algo'!F12)</f>
        <v>15</v>
      </c>
      <c r="D8">
        <f>IF('L5 archi'!F12="","",('L5 archi'!F12))</f>
        <v>4.95</v>
      </c>
      <c r="E8" s="3">
        <f aca="true" t="shared" si="0" ref="E8:E71">IF(A8="","",AVERAGE(C8:D8))</f>
        <v>9.975</v>
      </c>
    </row>
    <row r="9" spans="1:5" ht="12.75">
      <c r="A9" t="s">
        <v>18</v>
      </c>
      <c r="B9" t="s">
        <v>19</v>
      </c>
      <c r="C9">
        <f>IF('L1 algo'!F14="","",'L1 algo'!F14)</f>
        <v>9</v>
      </c>
      <c r="D9">
        <f>IF('L5 archi'!F13="","",('L5 archi'!F13))</f>
        <v>5.01</v>
      </c>
      <c r="E9" s="3">
        <f t="shared" si="0"/>
        <v>7.005</v>
      </c>
    </row>
    <row r="10" spans="3:5" ht="12.75">
      <c r="C10">
        <f>IF('L1 algo'!F15="","",'L1 algo'!F15)</f>
      </c>
      <c r="D10">
        <f>IF('L5 archi'!F14="","",('L5 archi'!F14))</f>
      </c>
      <c r="E10" s="3">
        <f t="shared" si="0"/>
      </c>
    </row>
    <row r="11" spans="3:5" ht="12.75">
      <c r="C11">
        <f>IF('L1 algo'!F16="","",'L1 algo'!F16)</f>
      </c>
      <c r="D11">
        <f>IF('L5 archi'!F15="","",('L5 archi'!F15))</f>
      </c>
      <c r="E11" s="3">
        <f t="shared" si="0"/>
      </c>
    </row>
    <row r="12" spans="3:5" ht="12.75">
      <c r="C12">
        <f>IF('L1 algo'!F17="","",'L1 algo'!F17)</f>
      </c>
      <c r="D12">
        <f>IF('L5 archi'!F16="","",('L5 archi'!F16))</f>
      </c>
      <c r="E12" s="3">
        <f t="shared" si="0"/>
      </c>
    </row>
    <row r="13" spans="3:5" ht="12.75">
      <c r="C13">
        <f>IF('L1 algo'!F18="","",'L1 algo'!F18)</f>
      </c>
      <c r="D13">
        <f>IF('L5 archi'!F17="","",('L5 archi'!F17))</f>
      </c>
      <c r="E13" s="3">
        <f t="shared" si="0"/>
      </c>
    </row>
    <row r="14" spans="3:5" ht="12.75">
      <c r="C14">
        <f>IF('L1 algo'!F19="","",'L1 algo'!F19)</f>
      </c>
      <c r="D14">
        <f>IF('L5 archi'!F18="","",('L5 archi'!F18))</f>
      </c>
      <c r="E14" s="3">
        <f t="shared" si="0"/>
      </c>
    </row>
    <row r="15" spans="3:5" ht="12.75">
      <c r="C15">
        <f>IF('L1 algo'!F20="","",'L1 algo'!F20)</f>
      </c>
      <c r="D15">
        <f>IF('L5 archi'!F19="","",('L5 archi'!F19))</f>
      </c>
      <c r="E15" s="3">
        <f t="shared" si="0"/>
      </c>
    </row>
    <row r="16" spans="3:5" ht="12.75">
      <c r="C16">
        <f>IF('L1 algo'!F21="","",'L1 algo'!F21)</f>
      </c>
      <c r="D16">
        <f>IF('L5 archi'!F20="","",('L5 archi'!F20))</f>
      </c>
      <c r="E16" s="3">
        <f t="shared" si="0"/>
      </c>
    </row>
    <row r="17" spans="3:5" ht="12.75">
      <c r="C17">
        <f>IF('L1 algo'!F22="","",'L1 algo'!F22)</f>
      </c>
      <c r="D17">
        <f>IF('L5 archi'!F21="","",('L5 archi'!F21))</f>
      </c>
      <c r="E17" s="3">
        <f t="shared" si="0"/>
      </c>
    </row>
    <row r="18" spans="3:5" ht="12.75">
      <c r="C18">
        <f>IF('L1 algo'!F23="","",'L1 algo'!F23)</f>
      </c>
      <c r="E18" s="3">
        <f>IF(A18="","",AVERAGE(C18:D18))</f>
      </c>
    </row>
    <row r="19" ht="12.75">
      <c r="E19" s="3">
        <f>IF(A19="","",AVERAGE(C19:D19))</f>
      </c>
    </row>
    <row r="20" ht="12.75">
      <c r="E20" s="3">
        <f>IF(A20="","",AVERAGE(C20:D20))</f>
      </c>
    </row>
    <row r="21" ht="12.75">
      <c r="E21" s="3">
        <f>IF(A21="","",AVERAGE(C21:D21))</f>
      </c>
    </row>
    <row r="22" ht="12.75">
      <c r="E22" s="3">
        <f t="shared" si="0"/>
      </c>
    </row>
    <row r="23" ht="12.75">
      <c r="E23" s="3">
        <f t="shared" si="0"/>
      </c>
    </row>
    <row r="24" ht="12.75">
      <c r="E24" s="3">
        <f t="shared" si="0"/>
      </c>
    </row>
    <row r="25" ht="12.75">
      <c r="E25" s="3">
        <f t="shared" si="0"/>
      </c>
    </row>
    <row r="26" ht="12.75">
      <c r="E26" s="3">
        <f t="shared" si="0"/>
      </c>
    </row>
    <row r="27" ht="12.75">
      <c r="E27" s="3">
        <f t="shared" si="0"/>
      </c>
    </row>
    <row r="28" ht="12.75">
      <c r="E28" s="3">
        <f t="shared" si="0"/>
      </c>
    </row>
    <row r="29" ht="12.75">
      <c r="E29" s="3">
        <f t="shared" si="0"/>
      </c>
    </row>
    <row r="30" ht="12.75">
      <c r="E30" s="3">
        <f t="shared" si="0"/>
      </c>
    </row>
    <row r="31" ht="12.75">
      <c r="E31" s="3">
        <f t="shared" si="0"/>
      </c>
    </row>
    <row r="32" ht="12.75">
      <c r="E32" s="3">
        <f t="shared" si="0"/>
      </c>
    </row>
    <row r="33" ht="12.75">
      <c r="E33" s="3">
        <f t="shared" si="0"/>
      </c>
    </row>
    <row r="34" ht="12.75">
      <c r="E34" s="3">
        <f t="shared" si="0"/>
      </c>
    </row>
    <row r="35" ht="12.75">
      <c r="E35" s="3">
        <f t="shared" si="0"/>
      </c>
    </row>
    <row r="36" ht="12.75">
      <c r="E36" s="3">
        <f t="shared" si="0"/>
      </c>
    </row>
    <row r="37" ht="12.75">
      <c r="E37" s="3">
        <f t="shared" si="0"/>
      </c>
    </row>
    <row r="38" ht="12.75">
      <c r="E38" s="3">
        <f t="shared" si="0"/>
      </c>
    </row>
    <row r="39" ht="12.75">
      <c r="E39" s="3">
        <f t="shared" si="0"/>
      </c>
    </row>
    <row r="40" ht="12.75">
      <c r="E40" s="3">
        <f t="shared" si="0"/>
      </c>
    </row>
    <row r="41" ht="12.75">
      <c r="E41" s="3">
        <f t="shared" si="0"/>
      </c>
    </row>
    <row r="42" ht="12.75">
      <c r="E42" s="3">
        <f t="shared" si="0"/>
      </c>
    </row>
    <row r="43" ht="12.75">
      <c r="E43" s="3">
        <f t="shared" si="0"/>
      </c>
    </row>
    <row r="44" ht="12.75">
      <c r="E44" s="3">
        <f t="shared" si="0"/>
      </c>
    </row>
    <row r="45" ht="12.75">
      <c r="E45" s="3">
        <f t="shared" si="0"/>
      </c>
    </row>
    <row r="46" ht="12.75">
      <c r="E46" s="3">
        <f t="shared" si="0"/>
      </c>
    </row>
    <row r="47" ht="12.75">
      <c r="E47" s="3">
        <f t="shared" si="0"/>
      </c>
    </row>
    <row r="48" ht="12.75">
      <c r="E48" s="3">
        <f t="shared" si="0"/>
      </c>
    </row>
    <row r="49" ht="12.75">
      <c r="E49" s="3">
        <f t="shared" si="0"/>
      </c>
    </row>
    <row r="50" ht="12.75">
      <c r="E50" s="3">
        <f t="shared" si="0"/>
      </c>
    </row>
    <row r="51" ht="12.75">
      <c r="E51" s="3">
        <f t="shared" si="0"/>
      </c>
    </row>
    <row r="52" ht="12.75">
      <c r="E52" s="3">
        <f t="shared" si="0"/>
      </c>
    </row>
    <row r="53" ht="12.75">
      <c r="E53" s="3">
        <f t="shared" si="0"/>
      </c>
    </row>
    <row r="54" ht="12.75">
      <c r="E54" s="3">
        <f t="shared" si="0"/>
      </c>
    </row>
    <row r="55" ht="12.75">
      <c r="E55" s="3">
        <f t="shared" si="0"/>
      </c>
    </row>
    <row r="56" ht="12.75">
      <c r="E56" s="3">
        <f t="shared" si="0"/>
      </c>
    </row>
    <row r="57" ht="12.75">
      <c r="E57" s="3">
        <f t="shared" si="0"/>
      </c>
    </row>
    <row r="58" ht="12.75">
      <c r="E58" s="3">
        <f t="shared" si="0"/>
      </c>
    </row>
    <row r="59" ht="12.75">
      <c r="E59" s="3">
        <f t="shared" si="0"/>
      </c>
    </row>
    <row r="60" ht="12.75">
      <c r="E60" s="3">
        <f t="shared" si="0"/>
      </c>
    </row>
    <row r="61" ht="12.75">
      <c r="E61" s="3">
        <f t="shared" si="0"/>
      </c>
    </row>
    <row r="62" ht="12.75">
      <c r="E62" s="3">
        <f t="shared" si="0"/>
      </c>
    </row>
    <row r="63" ht="12.75">
      <c r="E63" s="3">
        <f t="shared" si="0"/>
      </c>
    </row>
    <row r="64" ht="12.75">
      <c r="E64" s="3">
        <f t="shared" si="0"/>
      </c>
    </row>
    <row r="65" ht="12.75">
      <c r="E65" s="3">
        <f t="shared" si="0"/>
      </c>
    </row>
    <row r="66" ht="12.75">
      <c r="E66" s="3">
        <f t="shared" si="0"/>
      </c>
    </row>
    <row r="67" ht="12.75">
      <c r="E67" s="3">
        <f t="shared" si="0"/>
      </c>
    </row>
    <row r="68" ht="12.75">
      <c r="E68" s="3">
        <f t="shared" si="0"/>
      </c>
    </row>
    <row r="69" ht="12.75">
      <c r="E69" s="3">
        <f t="shared" si="0"/>
      </c>
    </row>
    <row r="70" ht="12.75">
      <c r="E70" s="3">
        <f t="shared" si="0"/>
      </c>
    </row>
    <row r="71" ht="12.75">
      <c r="E71" s="3">
        <f t="shared" si="0"/>
      </c>
    </row>
    <row r="72" ht="12.75">
      <c r="E72" s="3">
        <f aca="true" t="shared" si="1" ref="E72:E125">IF(A72="","",AVERAGE(C72:D72))</f>
      </c>
    </row>
    <row r="73" ht="12.75">
      <c r="E73" s="3">
        <f t="shared" si="1"/>
      </c>
    </row>
    <row r="74" ht="12.75">
      <c r="E74" s="3">
        <f t="shared" si="1"/>
      </c>
    </row>
    <row r="75" ht="12.75">
      <c r="E75" s="3">
        <f t="shared" si="1"/>
      </c>
    </row>
    <row r="76" ht="12.75">
      <c r="E76" s="3">
        <f t="shared" si="1"/>
      </c>
    </row>
    <row r="77" ht="12.75">
      <c r="E77" s="3">
        <f t="shared" si="1"/>
      </c>
    </row>
    <row r="78" ht="12.75">
      <c r="E78" s="3">
        <f t="shared" si="1"/>
      </c>
    </row>
    <row r="79" ht="12.75">
      <c r="E79" s="3">
        <f t="shared" si="1"/>
      </c>
    </row>
    <row r="80" ht="12.75">
      <c r="E80" s="3">
        <f t="shared" si="1"/>
      </c>
    </row>
    <row r="81" ht="12.75">
      <c r="E81" s="3">
        <f t="shared" si="1"/>
      </c>
    </row>
    <row r="82" ht="12.75">
      <c r="E82" s="3">
        <f t="shared" si="1"/>
      </c>
    </row>
    <row r="83" ht="12.75">
      <c r="E83" s="3">
        <f t="shared" si="1"/>
      </c>
    </row>
    <row r="84" ht="12.75">
      <c r="E84" s="3">
        <f t="shared" si="1"/>
      </c>
    </row>
    <row r="85" ht="12.75">
      <c r="E85" s="3">
        <f t="shared" si="1"/>
      </c>
    </row>
    <row r="86" ht="12.75">
      <c r="E86" s="3">
        <f t="shared" si="1"/>
      </c>
    </row>
    <row r="87" ht="12.75">
      <c r="E87" s="3">
        <f t="shared" si="1"/>
      </c>
    </row>
    <row r="88" ht="12.75">
      <c r="E88" s="3">
        <f t="shared" si="1"/>
      </c>
    </row>
    <row r="89" ht="12.75">
      <c r="E89" s="3">
        <f t="shared" si="1"/>
      </c>
    </row>
    <row r="90" ht="12.75">
      <c r="E90" s="3">
        <f t="shared" si="1"/>
      </c>
    </row>
    <row r="91" ht="12.75">
      <c r="E91" s="3">
        <f t="shared" si="1"/>
      </c>
    </row>
    <row r="92" ht="12.75">
      <c r="E92" s="3">
        <f t="shared" si="1"/>
      </c>
    </row>
    <row r="93" ht="12.75">
      <c r="E93" s="3">
        <f t="shared" si="1"/>
      </c>
    </row>
    <row r="94" ht="12.75">
      <c r="E94" s="3">
        <f t="shared" si="1"/>
      </c>
    </row>
    <row r="95" ht="12.75">
      <c r="E95" s="3">
        <f t="shared" si="1"/>
      </c>
    </row>
    <row r="96" ht="12.75">
      <c r="E96" s="3">
        <f t="shared" si="1"/>
      </c>
    </row>
    <row r="97" ht="12.75">
      <c r="E97" s="3">
        <f t="shared" si="1"/>
      </c>
    </row>
    <row r="98" ht="12.75">
      <c r="E98" s="3">
        <f t="shared" si="1"/>
      </c>
    </row>
    <row r="99" ht="12.75">
      <c r="E99" s="3">
        <f t="shared" si="1"/>
      </c>
    </row>
    <row r="100" ht="12.75">
      <c r="E100" s="3">
        <f t="shared" si="1"/>
      </c>
    </row>
    <row r="101" ht="12.75">
      <c r="E101" s="3">
        <f t="shared" si="1"/>
      </c>
    </row>
    <row r="102" ht="12.75">
      <c r="E102" s="3">
        <f t="shared" si="1"/>
      </c>
    </row>
    <row r="103" ht="12.75">
      <c r="E103" s="3">
        <f t="shared" si="1"/>
      </c>
    </row>
    <row r="104" ht="12.75">
      <c r="E104" s="3">
        <f t="shared" si="1"/>
      </c>
    </row>
    <row r="105" ht="12.75">
      <c r="E105" s="3">
        <f t="shared" si="1"/>
      </c>
    </row>
    <row r="106" ht="12.75">
      <c r="E106" s="3">
        <f t="shared" si="1"/>
      </c>
    </row>
    <row r="107" ht="12.75">
      <c r="E107" s="3">
        <f t="shared" si="1"/>
      </c>
    </row>
    <row r="108" ht="12.75">
      <c r="E108" s="3">
        <f t="shared" si="1"/>
      </c>
    </row>
    <row r="109" ht="12.75">
      <c r="E109" s="3">
        <f t="shared" si="1"/>
      </c>
    </row>
    <row r="110" ht="12.75">
      <c r="E110" s="3">
        <f t="shared" si="1"/>
      </c>
    </row>
    <row r="111" ht="12.75">
      <c r="E111" s="3">
        <f t="shared" si="1"/>
      </c>
    </row>
    <row r="112" ht="12.75">
      <c r="E112" s="3">
        <f t="shared" si="1"/>
      </c>
    </row>
    <row r="113" ht="12.75">
      <c r="E113" s="3">
        <f t="shared" si="1"/>
      </c>
    </row>
    <row r="114" ht="12.75">
      <c r="E114" s="3">
        <f t="shared" si="1"/>
      </c>
    </row>
    <row r="115" ht="12.75">
      <c r="E115" s="3">
        <f t="shared" si="1"/>
      </c>
    </row>
    <row r="116" ht="12.75">
      <c r="E116" s="3">
        <f t="shared" si="1"/>
      </c>
    </row>
    <row r="117" ht="12.75">
      <c r="E117" s="3">
        <f t="shared" si="1"/>
      </c>
    </row>
    <row r="118" ht="12.75">
      <c r="E118" s="3">
        <f t="shared" si="1"/>
      </c>
    </row>
    <row r="119" ht="12.75">
      <c r="E119" s="3">
        <f t="shared" si="1"/>
      </c>
    </row>
    <row r="120" ht="12.75">
      <c r="E120" s="3">
        <f t="shared" si="1"/>
      </c>
    </row>
    <row r="121" ht="12.75">
      <c r="E121" s="3">
        <f t="shared" si="1"/>
      </c>
    </row>
    <row r="122" ht="12.75">
      <c r="E122" s="3">
        <f t="shared" si="1"/>
      </c>
    </row>
    <row r="123" ht="12.75">
      <c r="E123" s="3">
        <f t="shared" si="1"/>
      </c>
    </row>
    <row r="124" ht="12.75">
      <c r="E124" s="3">
        <f t="shared" si="1"/>
      </c>
    </row>
    <row r="125" ht="12.75">
      <c r="E125" s="3">
        <f t="shared" si="1"/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64"/>
  <sheetViews>
    <sheetView tabSelected="1" workbookViewId="0" topLeftCell="A5">
      <selection activeCell="F13" sqref="F13"/>
    </sheetView>
  </sheetViews>
  <sheetFormatPr defaultColWidth="11.421875" defaultRowHeight="12.75"/>
  <cols>
    <col min="3" max="3" width="7.00390625" style="0" customWidth="1"/>
    <col min="4" max="4" width="4.28125" style="0" customWidth="1"/>
    <col min="5" max="5" width="7.7109375" style="0" customWidth="1"/>
    <col min="6" max="6" width="11.57421875" style="1" customWidth="1"/>
    <col min="7" max="7" width="14.28125" style="4" customWidth="1"/>
  </cols>
  <sheetData>
    <row r="1" spans="1:9" ht="12.75">
      <c r="A1" t="s">
        <v>0</v>
      </c>
      <c r="F1"/>
      <c r="I1" t="s">
        <v>0</v>
      </c>
    </row>
    <row r="2" spans="1:10" ht="12.75">
      <c r="A2" t="s">
        <v>3</v>
      </c>
      <c r="B2" t="s">
        <v>11</v>
      </c>
      <c r="F2"/>
      <c r="I2" t="s">
        <v>3</v>
      </c>
      <c r="J2" t="s">
        <v>11</v>
      </c>
    </row>
    <row r="3" spans="1:10" ht="12.75">
      <c r="A3" t="s">
        <v>4</v>
      </c>
      <c r="B3">
        <v>0.25</v>
      </c>
      <c r="I3" t="s">
        <v>4</v>
      </c>
      <c r="J3">
        <v>0.25</v>
      </c>
    </row>
    <row r="4" spans="1:10" ht="12.75">
      <c r="A4" t="s">
        <v>5</v>
      </c>
      <c r="B4" t="s">
        <v>12</v>
      </c>
      <c r="I4" t="s">
        <v>5</v>
      </c>
      <c r="J4" t="s">
        <v>12</v>
      </c>
    </row>
    <row r="5" spans="9:14" ht="12.75">
      <c r="I5" s="13" t="s">
        <v>1</v>
      </c>
      <c r="J5" s="13" t="s">
        <v>2</v>
      </c>
      <c r="K5" s="13" t="s">
        <v>6</v>
      </c>
      <c r="L5" s="5" t="s">
        <v>8</v>
      </c>
      <c r="M5" s="6" t="s">
        <v>22</v>
      </c>
      <c r="N5" s="4"/>
    </row>
    <row r="6" spans="1:14" ht="12.75">
      <c r="A6" s="9" t="s">
        <v>9</v>
      </c>
      <c r="B6" s="10" t="s">
        <v>20</v>
      </c>
      <c r="I6" s="5"/>
      <c r="J6" s="5"/>
      <c r="K6" s="5"/>
      <c r="L6" s="5">
        <v>0</v>
      </c>
      <c r="M6" s="5">
        <f>IF(I6="","",K6*$B$3+(1-$B$3)*L6)</f>
      </c>
      <c r="N6" s="1">
        <f>IF(A36="","",J14*C36+(1-J14)*MAX(M6,(L6+M6)/2))</f>
      </c>
    </row>
    <row r="7" spans="1:14" ht="12.75">
      <c r="A7" t="s">
        <v>21</v>
      </c>
      <c r="B7" t="s">
        <v>21</v>
      </c>
      <c r="I7" s="5"/>
      <c r="J7" s="5"/>
      <c r="K7" s="5"/>
      <c r="L7" s="5"/>
      <c r="M7" s="5">
        <f aca="true" t="shared" si="0" ref="M7:M15">IF(I7="","",K7*$B$3+(1-$B$3)*L7)</f>
      </c>
      <c r="N7" s="1">
        <f>IF(A37="","",J15*C37+(1-J15)*MAX(M7,(L7+M7)/2))</f>
      </c>
    </row>
    <row r="8" spans="9:14" ht="12.75">
      <c r="I8" s="5"/>
      <c r="J8" s="5"/>
      <c r="K8" s="5"/>
      <c r="L8" s="5"/>
      <c r="M8" s="5">
        <f t="shared" si="0"/>
      </c>
      <c r="N8" s="1">
        <f>IF(A38="","",J16*C38+(1-J16)*MAX(M8,(L8+M8)/2))</f>
      </c>
    </row>
    <row r="9" spans="9:14" ht="12.75">
      <c r="I9" s="5"/>
      <c r="J9" s="5"/>
      <c r="K9" s="5"/>
      <c r="L9" s="5"/>
      <c r="M9" s="5">
        <f t="shared" si="0"/>
      </c>
      <c r="N9" s="1">
        <f>IF(A39="","",J17*C39+(1-J17)*MAX(M9,(L9+M9)/2))</f>
      </c>
    </row>
    <row r="10" spans="1:14" ht="12.75">
      <c r="A10" s="8" t="s">
        <v>1</v>
      </c>
      <c r="B10" s="8" t="s">
        <v>2</v>
      </c>
      <c r="C10" s="8" t="s">
        <v>6</v>
      </c>
      <c r="D10" s="8" t="s">
        <v>7</v>
      </c>
      <c r="E10" s="8" t="s">
        <v>8</v>
      </c>
      <c r="F10" s="9" t="s">
        <v>9</v>
      </c>
      <c r="G10" s="10" t="s">
        <v>20</v>
      </c>
      <c r="H10" s="11"/>
      <c r="I10" s="5"/>
      <c r="J10" s="5"/>
      <c r="K10" s="5"/>
      <c r="L10" s="5"/>
      <c r="M10" s="5">
        <f t="shared" si="0"/>
      </c>
      <c r="N10" s="1">
        <f>IF(A40="","",B36*C40+(1-B36)*MAX(M10,(L10+M10)/2))</f>
      </c>
    </row>
    <row r="11" spans="1:14" ht="12.75">
      <c r="A11" s="5" t="s">
        <v>24</v>
      </c>
      <c r="B11" s="5"/>
      <c r="C11" s="5">
        <v>2</v>
      </c>
      <c r="D11" s="5"/>
      <c r="E11" s="5"/>
      <c r="F11" s="6">
        <f aca="true" t="shared" si="1" ref="F11:F18">IF(A11="","",$B$3*C11+(1-$B$3)*MAX(E11,(D11+E11)/2))</f>
        <v>0.5</v>
      </c>
      <c r="G11" s="7">
        <f>Licence!E10</f>
      </c>
      <c r="I11" s="5"/>
      <c r="J11" s="5"/>
      <c r="K11" s="5"/>
      <c r="L11" s="5"/>
      <c r="M11" s="5">
        <f t="shared" si="0"/>
      </c>
      <c r="N11" s="1">
        <f>IF(A41="","",B37*C41+(1-B37)*MAX(M11,(L11+M11)/2))</f>
      </c>
    </row>
    <row r="12" spans="1:14" ht="12.75">
      <c r="A12" s="5" t="s">
        <v>18</v>
      </c>
      <c r="B12" s="5" t="s">
        <v>15</v>
      </c>
      <c r="C12" s="5">
        <v>0</v>
      </c>
      <c r="D12" s="5">
        <v>10</v>
      </c>
      <c r="E12" s="5">
        <v>10</v>
      </c>
      <c r="F12" s="6">
        <v>15</v>
      </c>
      <c r="G12" s="7">
        <f>Licence!E8</f>
        <v>9.975</v>
      </c>
      <c r="I12" s="5"/>
      <c r="J12" s="5"/>
      <c r="K12" s="5"/>
      <c r="L12" s="5"/>
      <c r="M12" s="5">
        <f t="shared" si="0"/>
      </c>
      <c r="N12" s="1">
        <f>IF(A42="","",B38*C42+(1-B38)*MAX(M12,(L12+M12)/2))</f>
      </c>
    </row>
    <row r="13" spans="1:14" ht="12.75">
      <c r="A13" s="5" t="s">
        <v>23</v>
      </c>
      <c r="B13" s="5" t="s">
        <v>17</v>
      </c>
      <c r="C13" s="5">
        <v>10</v>
      </c>
      <c r="D13" s="5">
        <v>15</v>
      </c>
      <c r="E13" s="5">
        <v>12</v>
      </c>
      <c r="F13" s="6">
        <f t="shared" si="1"/>
        <v>12.625</v>
      </c>
      <c r="G13" s="7">
        <f>Licence!E9</f>
        <v>7.005</v>
      </c>
      <c r="I13" s="5"/>
      <c r="J13" s="5"/>
      <c r="K13" s="5"/>
      <c r="L13" s="5"/>
      <c r="M13" s="5"/>
      <c r="N13" s="1"/>
    </row>
    <row r="14" spans="1:14" ht="12.75">
      <c r="A14" s="5" t="s">
        <v>14</v>
      </c>
      <c r="B14" s="5" t="s">
        <v>19</v>
      </c>
      <c r="C14" s="5">
        <v>15</v>
      </c>
      <c r="D14" s="5">
        <v>5</v>
      </c>
      <c r="E14" s="5">
        <v>7</v>
      </c>
      <c r="F14" s="6">
        <f>IF(A14="","",$B$3*C14+(1-$B$3)*MAX(E14,(D14+E14)/2))</f>
        <v>9</v>
      </c>
      <c r="G14" s="7">
        <f>Licence!E7</f>
        <v>10</v>
      </c>
      <c r="I14" s="5"/>
      <c r="J14" s="5"/>
      <c r="K14" s="5"/>
      <c r="L14" s="5"/>
      <c r="M14" s="5">
        <f t="shared" si="0"/>
      </c>
      <c r="N14" s="1">
        <f>IF(A43="","",B39*C43+(1-B39)*MAX(M14,(L14+M14)/2))</f>
      </c>
    </row>
    <row r="15" spans="1:14" s="11" customFormat="1" ht="12.75">
      <c r="A15" s="5" t="s">
        <v>16</v>
      </c>
      <c r="B15" s="5"/>
      <c r="C15" s="5"/>
      <c r="D15" s="5"/>
      <c r="E15" s="5"/>
      <c r="F15" s="6"/>
      <c r="G15" s="7"/>
      <c r="H15"/>
      <c r="I15" s="5"/>
      <c r="J15" s="5"/>
      <c r="K15" s="5"/>
      <c r="L15" s="5"/>
      <c r="M15" s="5">
        <f t="shared" si="0"/>
      </c>
      <c r="N15" s="1">
        <f>IF(A44="","",B40*C44+(1-B40)*MAX(M15,(L15+M15)/2))</f>
      </c>
    </row>
    <row r="16" spans="1:14" ht="12.75">
      <c r="A16" s="5"/>
      <c r="B16" s="5"/>
      <c r="C16" s="5"/>
      <c r="D16" s="5"/>
      <c r="E16" s="5"/>
      <c r="F16" s="6">
        <f t="shared" si="1"/>
      </c>
      <c r="G16" s="7">
        <f>Licence!E11</f>
      </c>
      <c r="I16" s="5"/>
      <c r="J16" s="5"/>
      <c r="K16" s="5"/>
      <c r="L16" s="5"/>
      <c r="M16" s="5"/>
      <c r="N16" s="1">
        <f>IF(A45="","",B41*C45+(1-B41)*MAX(M16,(L16+M16)/2))</f>
      </c>
    </row>
    <row r="17" spans="1:14" ht="12.75">
      <c r="A17" s="5"/>
      <c r="B17" s="5"/>
      <c r="C17" s="5"/>
      <c r="D17" s="5"/>
      <c r="E17" s="5"/>
      <c r="F17" s="6">
        <f t="shared" si="1"/>
      </c>
      <c r="G17" s="7">
        <f>Licence!E12</f>
      </c>
      <c r="N17" s="1">
        <f>IF(A46="","",B42*C46+(1-B42)*MAX(M17,(L17+M17)/2))</f>
      </c>
    </row>
    <row r="18" spans="1:7" ht="12.75">
      <c r="A18" s="5"/>
      <c r="B18" s="5"/>
      <c r="C18" s="5"/>
      <c r="D18" s="5"/>
      <c r="E18" s="5"/>
      <c r="F18" s="6">
        <f t="shared" si="1"/>
      </c>
      <c r="G18" s="7">
        <f>Licence!E13</f>
      </c>
    </row>
    <row r="19" spans="1:7" ht="12.75">
      <c r="A19" s="5"/>
      <c r="B19" s="5"/>
      <c r="C19" s="5"/>
      <c r="D19" s="5"/>
      <c r="E19" s="5"/>
      <c r="F19" s="6">
        <f>IF(A19="","",B15*C19+(1-B15)*MAX(E19,(D19+E19)/2))</f>
      </c>
      <c r="G19" s="7">
        <f>Licence!E14</f>
      </c>
    </row>
    <row r="20" spans="1:7" ht="12.75">
      <c r="A20" s="5"/>
      <c r="B20" s="5"/>
      <c r="C20" s="5"/>
      <c r="D20" s="5"/>
      <c r="E20" s="5"/>
      <c r="F20" s="6">
        <f>IF(A20="","",B16*C20+(1-B16)*MAX(E20,(D20+E20)/2))</f>
      </c>
      <c r="G20" s="7">
        <f>Licence!E15</f>
      </c>
    </row>
    <row r="21" spans="1:7" ht="12.75">
      <c r="A21" s="5"/>
      <c r="B21" s="5"/>
      <c r="C21" s="5"/>
      <c r="D21" s="5"/>
      <c r="E21" s="5"/>
      <c r="F21" s="6">
        <f>IF(A21="","",B17*C21+(1-B17)*MAX(E21,(D21+E21)/2))</f>
      </c>
      <c r="G21" s="7">
        <f>Licence!E16</f>
      </c>
    </row>
    <row r="22" spans="1:7" ht="12.75">
      <c r="A22" s="5"/>
      <c r="B22" s="5"/>
      <c r="C22" s="5"/>
      <c r="D22" s="5"/>
      <c r="E22" s="5"/>
      <c r="F22" s="6">
        <f>IF(A22="","",B18*C22+(1-B18)*MAX(E22,(D22+E22)/2))</f>
      </c>
      <c r="G22" s="7">
        <f>Licence!E17</f>
      </c>
    </row>
    <row r="23" spans="1:7" ht="12.75">
      <c r="A23" s="5"/>
      <c r="B23" s="5"/>
      <c r="C23" s="5"/>
      <c r="D23" s="5"/>
      <c r="E23" s="5"/>
      <c r="F23" s="6">
        <f>IF(A23="","",B19*C23+(1-B19)*MAX(E23,(D23+E23)/2))</f>
      </c>
      <c r="G23" s="7">
        <f>Licence!E18</f>
      </c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ht="12.75">
      <c r="G25"/>
    </row>
    <row r="26" ht="12.75">
      <c r="G26"/>
    </row>
    <row r="27" ht="12.75">
      <c r="G27"/>
    </row>
    <row r="28" spans="1:8" s="14" customFormat="1" ht="12.75">
      <c r="A28"/>
      <c r="B28"/>
      <c r="C28"/>
      <c r="D28"/>
      <c r="E28"/>
      <c r="F28" s="1"/>
      <c r="G28"/>
      <c r="H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F36" s="1">
        <f>IF(A47="","",B43*C47+(1-B43)*MAX(E36,(D36+E36)/2))</f>
      </c>
    </row>
    <row r="37" ht="12.75">
      <c r="F37" s="1">
        <f>IF(A48="","",B44*C48+(1-B44)*MAX(E37,(D37+E37)/2))</f>
      </c>
    </row>
    <row r="38" ht="12.75">
      <c r="F38" s="1">
        <f>IF(A49="","",B45*C49+(1-B45)*MAX(E38,(D38+E38)/2))</f>
      </c>
    </row>
    <row r="39" ht="12.75">
      <c r="F39" s="1">
        <f>IF(A50="","",B46*C50+(1-B46)*MAX(E39,(D39+E39)/2))</f>
      </c>
    </row>
    <row r="40" ht="12.75">
      <c r="F40" s="1">
        <f>IF(A51="","",B47*C51+(1-B47)*MAX(E40,(D40+E40)/2))</f>
      </c>
    </row>
    <row r="41" ht="12.75">
      <c r="F41" s="1">
        <f>IF(A52="","",B48*C52+(1-B48)*MAX(E41,(D41+E41)/2))</f>
      </c>
    </row>
    <row r="42" ht="12.75">
      <c r="F42" s="1">
        <f>IF(A53="","",B49*C53+(1-B49)*MAX(E42,(D42+E42)/2))</f>
      </c>
    </row>
    <row r="43" ht="12.75">
      <c r="F43" s="1">
        <f>IF(A54="","",B50*C54+(1-B50)*MAX(E43,(D43+E43)/2))</f>
      </c>
    </row>
    <row r="44" ht="12.75">
      <c r="F44" s="1">
        <f>IF(A55="","",B51*C55+(1-B51)*MAX(E44,(D44+E44)/2))</f>
      </c>
    </row>
    <row r="45" ht="12.75">
      <c r="F45" s="1">
        <f>IF(A56="","",B52*C56+(1-B52)*MAX(E45,(D45+E45)/2))</f>
      </c>
    </row>
    <row r="46" ht="12.75">
      <c r="F46" s="1">
        <f>IF(A57="","",B53*C57+(1-B53)*MAX(E46,(D46+E46)/2))</f>
      </c>
    </row>
    <row r="47" ht="12.75">
      <c r="F47" s="1">
        <f>IF(A58="","",B54*C58+(1-B54)*MAX(E47,(D47+E47)/2))</f>
      </c>
    </row>
    <row r="48" ht="12.75">
      <c r="F48" s="1">
        <f>IF(A59="","",B55*C59+(1-B55)*MAX(E48,(D48+E48)/2))</f>
      </c>
    </row>
    <row r="49" ht="12.75">
      <c r="F49" s="1">
        <f>IF(A60="","",B56*C60+(1-B56)*MAX(E49,(D49+E49)/2))</f>
      </c>
    </row>
    <row r="50" ht="12.75">
      <c r="F50" s="1">
        <f>IF(A61="","",B57*C61+(1-B57)*MAX(E50,(D50+E50)/2))</f>
      </c>
    </row>
    <row r="51" ht="12.75">
      <c r="F51" s="1">
        <f>IF(A62="","",B58*C62+(1-B58)*MAX(E51,(D51+E51)/2))</f>
      </c>
    </row>
    <row r="52" ht="12.75">
      <c r="F52" s="1">
        <f>IF(A63="","",B59*C63+(1-B59)*MAX(E52,(D52+E52)/2))</f>
      </c>
    </row>
    <row r="53" ht="12.75">
      <c r="F53" s="1">
        <f>IF(A64="","",B60*C64+(1-B60)*MAX(E53,(D53+E53)/2))</f>
      </c>
    </row>
    <row r="54" ht="12.75">
      <c r="F54" s="1">
        <f>IF(A65="","",B61*C65+(1-B61)*MAX(E54,(D54+E54)/2))</f>
      </c>
    </row>
    <row r="55" ht="12.75">
      <c r="F55" s="1">
        <f>IF(A66="","",B62*C66+(1-B62)*MAX(E55,(D55+E55)/2))</f>
      </c>
    </row>
    <row r="56" ht="12.75">
      <c r="F56" s="1">
        <f>IF(A67="","",B63*C67+(1-B63)*MAX(E56,(D56+E56)/2))</f>
      </c>
    </row>
    <row r="57" ht="12.75">
      <c r="F57" s="1">
        <f>IF(A68="","",B64*C68+(1-B64)*MAX(E57,(D57+E57)/2))</f>
      </c>
    </row>
    <row r="58" ht="12.75">
      <c r="F58" s="1">
        <f>IF(A69="","",B65*C69+(1-B65)*MAX(E58,(D58+E58)/2))</f>
      </c>
    </row>
    <row r="59" ht="12.75">
      <c r="F59" s="1">
        <f>IF(A70="","",B66*C70+(1-B66)*MAX(E59,(D59+E59)/2))</f>
      </c>
    </row>
    <row r="60" ht="12.75">
      <c r="F60" s="1">
        <f>IF(A71="","",B67*C71+(1-B67)*MAX(E60,(D60+E60)/2))</f>
      </c>
    </row>
    <row r="61" ht="12.75">
      <c r="F61" s="1">
        <f>IF(A72="","",B68*C72+(1-B68)*MAX(E61,(D61+E61)/2))</f>
      </c>
    </row>
    <row r="62" ht="12.75">
      <c r="F62" s="1">
        <f>IF(A73="","",B69*C73+(1-B69)*MAX(E62,(D62+E62)/2))</f>
      </c>
    </row>
    <row r="63" ht="12.75">
      <c r="F63" s="1">
        <f>IF(A74="","",B70*C74+(1-B70)*MAX(E63,(D63+E63)/2))</f>
      </c>
    </row>
    <row r="64" ht="12.75">
      <c r="F64" s="1">
        <f>IF(A75="","",B71*C75+(1-B71)*MAX(E64,(D64+E64)/2))</f>
      </c>
    </row>
  </sheetData>
  <printOptions/>
  <pageMargins left="0.75" right="0.75" top="1" bottom="1" header="0.4921259845" footer="0.4921259845"/>
  <pageSetup horizontalDpi="600" verticalDpi="600" orientation="portrait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74"/>
  <sheetViews>
    <sheetView workbookViewId="0" topLeftCell="A1">
      <selection activeCell="D13" sqref="D13"/>
    </sheetView>
  </sheetViews>
  <sheetFormatPr defaultColWidth="11.421875" defaultRowHeight="12.75"/>
  <cols>
    <col min="6" max="6" width="11.57421875" style="1" customWidth="1"/>
    <col min="7" max="7" width="14.28125" style="4" customWidth="1"/>
  </cols>
  <sheetData>
    <row r="1" spans="1:6" ht="12.75">
      <c r="A1" t="s">
        <v>0</v>
      </c>
      <c r="F1"/>
    </row>
    <row r="2" spans="1:6" ht="12.75">
      <c r="A2" t="s">
        <v>3</v>
      </c>
      <c r="B2" t="s">
        <v>13</v>
      </c>
      <c r="F2"/>
    </row>
    <row r="3" spans="1:6" ht="12.75">
      <c r="A3" t="s">
        <v>4</v>
      </c>
      <c r="B3">
        <v>0.33</v>
      </c>
      <c r="F3"/>
    </row>
    <row r="4" spans="1:2" ht="12.75">
      <c r="A4" t="s">
        <v>5</v>
      </c>
      <c r="B4" t="s">
        <v>14</v>
      </c>
    </row>
    <row r="6" spans="1:2" ht="12.75">
      <c r="A6" s="12" t="s">
        <v>9</v>
      </c>
      <c r="B6" s="10" t="s">
        <v>20</v>
      </c>
    </row>
    <row r="10" spans="1:7" s="11" customFormat="1" ht="12.75">
      <c r="A10" s="8" t="s">
        <v>1</v>
      </c>
      <c r="B10" s="8" t="s">
        <v>2</v>
      </c>
      <c r="C10" s="8" t="s">
        <v>6</v>
      </c>
      <c r="D10" s="8" t="s">
        <v>7</v>
      </c>
      <c r="E10" s="8" t="s">
        <v>8</v>
      </c>
      <c r="F10" s="12" t="s">
        <v>9</v>
      </c>
      <c r="G10" s="10" t="s">
        <v>20</v>
      </c>
    </row>
    <row r="11" spans="1:7" ht="12.75">
      <c r="A11" s="5" t="s">
        <v>14</v>
      </c>
      <c r="B11" s="5" t="s">
        <v>15</v>
      </c>
      <c r="C11" s="5">
        <v>10</v>
      </c>
      <c r="D11" s="5">
        <v>0</v>
      </c>
      <c r="E11" s="5">
        <v>12</v>
      </c>
      <c r="F11" s="6">
        <f>IF(A11="","",$B$3*C11+(1-$B$3)*MAX(E11,(D11+E11)/2))</f>
        <v>11.34</v>
      </c>
      <c r="G11" s="7">
        <f>Licence!E7</f>
        <v>10</v>
      </c>
    </row>
    <row r="12" spans="1:7" ht="12.75">
      <c r="A12" s="5" t="s">
        <v>16</v>
      </c>
      <c r="B12" s="5" t="s">
        <v>17</v>
      </c>
      <c r="C12" s="5">
        <v>15</v>
      </c>
      <c r="D12" s="5">
        <v>0</v>
      </c>
      <c r="E12" s="5">
        <v>0</v>
      </c>
      <c r="F12" s="6">
        <f>IF(A12="","",$B$3*C12+(1-$B$3)*MAX(E12,(D12+E12)/2))</f>
        <v>4.95</v>
      </c>
      <c r="G12" s="7">
        <f>Licence!E8</f>
        <v>9.975</v>
      </c>
    </row>
    <row r="13" spans="1:7" ht="12" customHeight="1">
      <c r="A13" s="5" t="s">
        <v>18</v>
      </c>
      <c r="B13" s="5" t="s">
        <v>19</v>
      </c>
      <c r="C13" s="5">
        <v>3</v>
      </c>
      <c r="D13" s="5">
        <v>5</v>
      </c>
      <c r="E13" s="5">
        <v>6</v>
      </c>
      <c r="F13" s="6">
        <f>IF(A13="","",$B$3*C13+(1-$B$3)*MAX(E13,(D13+E13)/2))</f>
        <v>5.01</v>
      </c>
      <c r="G13" s="7">
        <f>Licence!E9</f>
        <v>7.005</v>
      </c>
    </row>
    <row r="14" spans="1:7" ht="12.75">
      <c r="A14" s="5"/>
      <c r="B14" s="5"/>
      <c r="C14" s="5"/>
      <c r="D14" s="5"/>
      <c r="E14" s="5"/>
      <c r="F14" s="6">
        <f>IF(A14="","",$B$3*C14+(1-$B$3)*MAX(E14,(D14+E14)/2))</f>
      </c>
      <c r="G14" s="7">
        <f>Licence!E10</f>
      </c>
    </row>
    <row r="15" spans="1:7" ht="12.75">
      <c r="A15" s="5"/>
      <c r="B15" s="5"/>
      <c r="C15" s="5"/>
      <c r="D15" s="5"/>
      <c r="E15" s="5"/>
      <c r="F15" s="6">
        <f>IF(A15="","",$B$3*C15+(1-$B$3)*MAX(E15,(D15+E15)/2))</f>
      </c>
      <c r="G15" s="7">
        <f>Licence!E11</f>
      </c>
    </row>
    <row r="16" spans="1:7" ht="12.75">
      <c r="A16" s="5"/>
      <c r="B16" s="5"/>
      <c r="C16" s="5"/>
      <c r="D16" s="5"/>
      <c r="E16" s="5"/>
      <c r="F16" s="6">
        <f>IF(A16="","",$B$3*C16+(1-$B$3)*MAX(E16,(D16+E16)/2))</f>
      </c>
      <c r="G16" s="7">
        <f>Licence!E12</f>
      </c>
    </row>
    <row r="17" spans="1:7" ht="12.75">
      <c r="A17" s="5"/>
      <c r="B17" s="5"/>
      <c r="C17" s="5"/>
      <c r="D17" s="5"/>
      <c r="E17" s="5"/>
      <c r="F17" s="6">
        <f>IF(A17="","",$B$3*C17+(1-$B$3)*MAX(E17,(D17+E17)/2))</f>
      </c>
      <c r="G17" s="7">
        <f>Licence!E13</f>
      </c>
    </row>
    <row r="18" spans="1:7" ht="12.75">
      <c r="A18" s="5"/>
      <c r="B18" s="5"/>
      <c r="C18" s="5"/>
      <c r="D18" s="5"/>
      <c r="E18" s="5"/>
      <c r="F18" s="6">
        <f>IF(A18="","",B14*C18+(1-B14)*MAX(E18,(D18+E18)/2))</f>
      </c>
      <c r="G18" s="7"/>
    </row>
    <row r="19" spans="1:7" ht="12.75">
      <c r="A19" s="5"/>
      <c r="B19" s="5"/>
      <c r="C19" s="5"/>
      <c r="D19" s="5"/>
      <c r="E19" s="5"/>
      <c r="F19" s="6">
        <f>IF(A19="","",B15*C19+(1-B15)*MAX(E19,(D19+E19)/2))</f>
      </c>
      <c r="G19" s="7"/>
    </row>
    <row r="20" spans="1:7" ht="12.75">
      <c r="A20" s="5"/>
      <c r="B20" s="5"/>
      <c r="C20" s="5"/>
      <c r="D20" s="5"/>
      <c r="E20" s="5"/>
      <c r="F20" s="6">
        <f>IF(A20="","",B16*C20+(1-B16)*MAX(E20,(D20+E20)/2))</f>
      </c>
      <c r="G20" s="7"/>
    </row>
    <row r="21" spans="1:7" ht="12.75">
      <c r="A21" s="5"/>
      <c r="B21" s="5"/>
      <c r="C21" s="5"/>
      <c r="D21" s="5"/>
      <c r="E21" s="5"/>
      <c r="F21" s="6">
        <f>IF(A21="","",B17*C21+(1-B17)*MAX(E21,(D21+E21)/2))</f>
      </c>
      <c r="G21" s="7"/>
    </row>
    <row r="22" spans="1:7" s="14" customFormat="1" ht="12.75">
      <c r="A22" s="13" t="s">
        <v>1</v>
      </c>
      <c r="B22" s="13" t="s">
        <v>2</v>
      </c>
      <c r="C22" s="13" t="s">
        <v>6</v>
      </c>
      <c r="D22" s="13" t="s">
        <v>7</v>
      </c>
      <c r="E22" s="13" t="s">
        <v>8</v>
      </c>
      <c r="F22" s="15" t="s">
        <v>9</v>
      </c>
      <c r="G22" s="13" t="s">
        <v>20</v>
      </c>
    </row>
    <row r="23" spans="1:7" ht="12.75">
      <c r="A23" s="5"/>
      <c r="B23" s="5"/>
      <c r="C23" s="5"/>
      <c r="D23" s="5"/>
      <c r="E23" s="5"/>
      <c r="F23" s="6">
        <f>IF(A23="","",B19*C23+(1-B19)*MAX(E23,(D23+E23)/2))</f>
      </c>
      <c r="G23" s="7"/>
    </row>
    <row r="24" spans="1:7" ht="12.75">
      <c r="A24" s="5"/>
      <c r="B24" s="5"/>
      <c r="C24" s="5"/>
      <c r="D24" s="5"/>
      <c r="E24" s="5"/>
      <c r="F24" s="6">
        <f>IF(A24="","",B20*C24+(1-B20)*MAX(E24,(D24+E24)/2))</f>
      </c>
      <c r="G24" s="7"/>
    </row>
    <row r="25" spans="1:7" ht="12.75">
      <c r="A25" s="5"/>
      <c r="B25" s="5"/>
      <c r="C25" s="5"/>
      <c r="D25" s="5"/>
      <c r="E25" s="5"/>
      <c r="F25" s="6">
        <f>IF(A25="","",B21*C25+(1-B21)*MAX(E25,(D25+E25)/2))</f>
      </c>
      <c r="G25" s="7"/>
    </row>
    <row r="26" spans="1:7" ht="12.75">
      <c r="A26" s="5"/>
      <c r="B26" s="5"/>
      <c r="C26" s="5"/>
      <c r="D26" s="5"/>
      <c r="E26" s="5"/>
      <c r="F26" s="6">
        <f>IF(A26="","",B22*C26+(1-B22)*MAX(E26,(D26+E26)/2))</f>
      </c>
      <c r="G26" s="7"/>
    </row>
    <row r="27" ht="12.75">
      <c r="F27" s="1">
        <f>IF(A27="","",B23*C27+(1-B23)*MAX(E27,(D27+E27)/2))</f>
      </c>
    </row>
    <row r="28" ht="12.75">
      <c r="F28" s="1">
        <f>IF(A28="","",B24*C28+(1-B24)*MAX(E28,(D28+E28)/2))</f>
      </c>
    </row>
    <row r="29" ht="12.75">
      <c r="F29" s="1">
        <f>IF(A29="","",B25*C29+(1-B25)*MAX(E29,(D29+E29)/2))</f>
      </c>
    </row>
    <row r="30" ht="12.75">
      <c r="F30" s="1">
        <f>IF(A30="","",B26*C30+(1-B26)*MAX(E30,(D30+E30)/2))</f>
      </c>
    </row>
    <row r="31" ht="12.75">
      <c r="F31" s="1">
        <f>IF(A31="","",B27*C31+(1-B27)*MAX(E31,(D31+E31)/2))</f>
      </c>
    </row>
    <row r="32" ht="12.75">
      <c r="F32" s="1">
        <f>IF(A32="","",B28*C32+(1-B28)*MAX(E32,(D32+E32)/2))</f>
      </c>
    </row>
    <row r="33" ht="12.75">
      <c r="F33" s="1">
        <f>IF(A33="","",B29*C33+(1-B29)*MAX(E33,(D33+E33)/2))</f>
      </c>
    </row>
    <row r="34" ht="12.75">
      <c r="F34" s="1">
        <f>IF(A34="","",B30*C34+(1-B30)*MAX(E34,(D34+E34)/2))</f>
      </c>
    </row>
    <row r="35" ht="12.75">
      <c r="F35" s="1">
        <f>IF(A35="","",B31*C35+(1-B31)*MAX(E35,(D35+E35)/2))</f>
      </c>
    </row>
    <row r="36" ht="12.75">
      <c r="F36" s="1">
        <f>IF(A36="","",B32*C36+(1-B32)*MAX(E36,(D36+E36)/2))</f>
      </c>
    </row>
    <row r="37" ht="12.75">
      <c r="F37" s="1">
        <f>IF(A37="","",B33*C37+(1-B33)*MAX(E37,(D37+E37)/2))</f>
      </c>
    </row>
    <row r="38" ht="12.75">
      <c r="F38" s="1">
        <f>IF(A38="","",B34*C38+(1-B34)*MAX(E38,(D38+E38)/2))</f>
      </c>
    </row>
    <row r="39" ht="12.75">
      <c r="F39" s="1">
        <f>IF(A39="","",B35*C39+(1-B35)*MAX(E39,(D39+E39)/2))</f>
      </c>
    </row>
    <row r="40" ht="12.75">
      <c r="F40" s="1">
        <f>IF(A40="","",B36*C40+(1-B36)*MAX(E40,(D40+E40)/2))</f>
      </c>
    </row>
    <row r="41" ht="12.75">
      <c r="F41" s="1">
        <f>IF(A41="","",B37*C41+(1-B37)*MAX(E41,(D41+E41)/2))</f>
      </c>
    </row>
    <row r="42" ht="12.75">
      <c r="F42" s="1">
        <f>IF(A42="","",B38*C42+(1-B38)*MAX(E42,(D42+E42)/2))</f>
      </c>
    </row>
    <row r="43" ht="12.75">
      <c r="F43" s="1">
        <f>IF(A43="","",B39*C43+(1-B39)*MAX(E43,(D43+E43)/2))</f>
      </c>
    </row>
    <row r="44" ht="12.75">
      <c r="F44" s="1">
        <f>IF(A44="","",B40*C44+(1-B40)*MAX(E44,(D44+E44)/2))</f>
      </c>
    </row>
    <row r="45" ht="12.75">
      <c r="F45" s="1">
        <f>IF(A45="","",B41*C45+(1-B41)*MAX(E45,(D45+E45)/2))</f>
      </c>
    </row>
    <row r="46" ht="12.75">
      <c r="F46" s="1">
        <f>IF(A46="","",B42*C46+(1-B42)*MAX(E46,(D46+E46)/2))</f>
      </c>
    </row>
    <row r="47" ht="12.75">
      <c r="F47" s="1">
        <f>IF(A47="","",B43*C47+(1-B43)*MAX(E47,(D47+E47)/2))</f>
      </c>
    </row>
    <row r="48" ht="12.75">
      <c r="F48" s="1">
        <f>IF(A48="","",B44*C48+(1-B44)*MAX(E48,(D48+E48)/2))</f>
      </c>
    </row>
    <row r="49" ht="12.75">
      <c r="F49" s="1">
        <f>IF(A49="","",B45*C49+(1-B45)*MAX(E49,(D49+E49)/2))</f>
      </c>
    </row>
    <row r="50" ht="12.75">
      <c r="F50" s="1">
        <f>IF(A50="","",B46*C50+(1-B46)*MAX(E50,(D50+E50)/2))</f>
      </c>
    </row>
    <row r="51" ht="12.75">
      <c r="F51" s="1">
        <f>IF(A51="","",B47*C51+(1-B47)*MAX(E51,(D51+E51)/2))</f>
      </c>
    </row>
    <row r="52" ht="12.75">
      <c r="F52" s="1">
        <f>IF(A52="","",B48*C52+(1-B48)*MAX(E52,(D52+E52)/2))</f>
      </c>
    </row>
    <row r="53" ht="12.75">
      <c r="F53" s="1">
        <f>IF(A53="","",B49*C53+(1-B49)*MAX(E53,(D53+E53)/2))</f>
      </c>
    </row>
    <row r="54" ht="12.75">
      <c r="F54" s="1">
        <f>IF(A54="","",B50*C54+(1-B50)*MAX(E54,(D54+E54)/2))</f>
      </c>
    </row>
    <row r="55" ht="12.75">
      <c r="F55" s="1">
        <f>IF(A55="","",B51*C55+(1-B51)*MAX(E55,(D55+E55)/2))</f>
      </c>
    </row>
    <row r="56" ht="12.75">
      <c r="F56" s="1">
        <f>IF(A56="","",B52*C56+(1-B52)*MAX(E56,(D56+E56)/2))</f>
      </c>
    </row>
    <row r="57" ht="12.75">
      <c r="F57" s="1">
        <f>IF(A57="","",B53*C57+(1-B53)*MAX(E57,(D57+E57)/2))</f>
      </c>
    </row>
    <row r="58" ht="12.75">
      <c r="F58" s="1">
        <f>IF(A58="","",B54*C58+(1-B54)*MAX(E58,(D58+E58)/2))</f>
      </c>
    </row>
    <row r="59" ht="12.75">
      <c r="F59" s="1">
        <f>IF(A59="","",B55*C59+(1-B55)*MAX(E59,(D59+E59)/2))</f>
      </c>
    </row>
    <row r="60" ht="12.75">
      <c r="F60" s="1">
        <f>IF(A60="","",B56*C60+(1-B56)*MAX(E60,(D60+E60)/2))</f>
      </c>
    </row>
    <row r="61" ht="12.75">
      <c r="F61" s="1">
        <f>IF(A61="","",B57*C61+(1-B57)*MAX(E61,(D61+E61)/2))</f>
      </c>
    </row>
    <row r="62" ht="12.75">
      <c r="F62" s="1">
        <f>IF(A62="","",B58*C62+(1-B58)*MAX(E62,(D62+E62)/2))</f>
      </c>
    </row>
    <row r="63" ht="12.75">
      <c r="F63" s="1">
        <f>IF(A63="","",B59*C63+(1-B59)*MAX(E63,(D63+E63)/2))</f>
      </c>
    </row>
    <row r="64" ht="12.75">
      <c r="F64" s="1">
        <f>IF(A64="","",B60*C64+(1-B60)*MAX(E64,(D64+E64)/2))</f>
      </c>
    </row>
    <row r="65" ht="12.75">
      <c r="F65" s="1">
        <f>IF(A65="","",B61*C65+(1-B61)*MAX(E65,(D65+E65)/2))</f>
      </c>
    </row>
    <row r="66" ht="12.75">
      <c r="F66" s="1">
        <f>IF(A66="","",B62*C66+(1-B62)*MAX(E66,(D66+E66)/2))</f>
      </c>
    </row>
    <row r="67" ht="12.75">
      <c r="F67" s="1">
        <f>IF(A67="","",B63*C67+(1-B63)*MAX(E67,(D67+E67)/2))</f>
      </c>
    </row>
    <row r="68" ht="12.75">
      <c r="F68" s="1">
        <f>IF(A68="","",B64*C68+(1-B64)*MAX(E68,(D68+E68)/2))</f>
      </c>
    </row>
    <row r="69" ht="12.75">
      <c r="F69" s="1">
        <f>IF(A69="","",B65*C69+(1-B65)*MAX(E69,(D69+E69)/2))</f>
      </c>
    </row>
    <row r="70" ht="12.75">
      <c r="F70" s="1">
        <f>IF(A70="","",B66*C70+(1-B66)*MAX(E70,(D70+E70)/2))</f>
      </c>
    </row>
    <row r="71" ht="12.75">
      <c r="F71" s="1">
        <f>IF(A71="","",B67*C71+(1-B67)*MAX(E71,(D71+E71)/2))</f>
      </c>
    </row>
    <row r="72" ht="12.75">
      <c r="F72" s="1">
        <f>IF(A72="","",B68*C72+(1-B68)*MAX(E72,(D72+E72)/2))</f>
      </c>
    </row>
    <row r="73" ht="12.75">
      <c r="F73" s="1">
        <f>IF(A73="","",B69*C73+(1-B69)*MAX(E73,(D73+E73)/2))</f>
      </c>
    </row>
    <row r="74" ht="12.75">
      <c r="F74" s="1">
        <f>IF(A74="","",B70*C74+(1-B70)*MAX(E74,(D74+E74)/2))</f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E75"/>
  <sheetViews>
    <sheetView workbookViewId="0" topLeftCell="A1">
      <selection activeCell="A7" sqref="A6:E23"/>
    </sheetView>
  </sheetViews>
  <sheetFormatPr defaultColWidth="11.421875" defaultRowHeight="12.75"/>
  <sheetData>
    <row r="1" ht="12.75">
      <c r="A1" t="s">
        <v>0</v>
      </c>
    </row>
    <row r="2" spans="1:2" ht="12.75">
      <c r="A2" t="s">
        <v>3</v>
      </c>
      <c r="B2" t="str">
        <f>'L1 algo'!B2</f>
        <v>algo</v>
      </c>
    </row>
    <row r="3" spans="1:2" ht="12.75">
      <c r="A3" t="s">
        <v>4</v>
      </c>
      <c r="B3">
        <f>'L1 algo'!B3</f>
        <v>0.25</v>
      </c>
    </row>
    <row r="4" spans="1:2" ht="12.75">
      <c r="A4" t="s">
        <v>5</v>
      </c>
      <c r="B4" t="str">
        <f>'L1 algo'!B4</f>
        <v>aiguier</v>
      </c>
    </row>
    <row r="6" spans="3:5" ht="12.75">
      <c r="C6">
        <f>IF('L1 algo'!K10="","",'L1 algo'!K10)</f>
      </c>
      <c r="E6">
        <f>IF(A6="","",#REF!*C6+(1-#REF!)*D6)</f>
      </c>
    </row>
    <row r="7" spans="3:5" ht="12.75">
      <c r="C7">
        <f>IF('L1 algo'!K11="","",'L1 algo'!K11)</f>
      </c>
      <c r="E7">
        <f>IF(A7="","",#REF!*C7+(1-#REF!)*D7)</f>
      </c>
    </row>
    <row r="8" spans="3:5" ht="12.75">
      <c r="C8">
        <f>IF('L1 algo'!K12="","",'L1 algo'!K12)</f>
      </c>
      <c r="E8">
        <f>IF(A8="","",#REF!*C8+(1-#REF!)*D8)</f>
      </c>
    </row>
    <row r="9" spans="3:5" ht="12.75">
      <c r="C9">
        <f>IF('L1 algo'!K14="","",'L1 algo'!K14)</f>
      </c>
      <c r="E9">
        <f>IF(A9="","",#REF!*C9+(1-#REF!)*D9)</f>
      </c>
    </row>
    <row r="10" spans="3:5" ht="12.75">
      <c r="C10">
        <f>IF('L1 algo'!K15="","",'L1 algo'!K15)</f>
      </c>
      <c r="E10">
        <f aca="true" t="shared" si="0" ref="E10:E53">IF(A10="","",B6*C10+(1-B6)*D10)</f>
      </c>
    </row>
    <row r="11" spans="3:5" ht="12.75">
      <c r="C11">
        <f>IF('L1 algo'!K16="","",'L1 algo'!K16)</f>
      </c>
      <c r="E11">
        <f t="shared" si="0"/>
      </c>
    </row>
    <row r="12" spans="3:5" ht="12.75">
      <c r="C12">
        <f>IF('L1 algo'!K17="","",'L1 algo'!K17)</f>
      </c>
      <c r="E12">
        <f t="shared" si="0"/>
      </c>
    </row>
    <row r="13" spans="3:5" ht="12.75">
      <c r="C13">
        <f>IF('L1 algo'!C36="","",'L1 algo'!C36)</f>
      </c>
      <c r="E13">
        <f t="shared" si="0"/>
      </c>
    </row>
    <row r="14" spans="3:5" ht="12.75">
      <c r="C14">
        <f>IF('L1 algo'!C37="","",'L1 algo'!C37)</f>
      </c>
      <c r="E14">
        <f t="shared" si="0"/>
      </c>
    </row>
    <row r="15" spans="3:5" ht="12.75">
      <c r="C15">
        <f>IF('L1 algo'!C38="","",'L1 algo'!C38)</f>
      </c>
      <c r="E15">
        <f t="shared" si="0"/>
      </c>
    </row>
    <row r="16" spans="3:5" ht="12.75">
      <c r="C16">
        <f>IF('L1 algo'!C39="","",'L1 algo'!C39)</f>
      </c>
      <c r="E16">
        <f t="shared" si="0"/>
      </c>
    </row>
    <row r="17" spans="3:5" ht="12.75">
      <c r="C17">
        <f>IF('L1 algo'!C40="","",'L1 algo'!C40)</f>
      </c>
      <c r="E17">
        <f t="shared" si="0"/>
      </c>
    </row>
    <row r="18" spans="3:5" ht="12.75">
      <c r="C18">
        <f>IF('L1 algo'!C41="","",'L1 algo'!C41)</f>
      </c>
      <c r="E18">
        <f t="shared" si="0"/>
      </c>
    </row>
    <row r="19" spans="3:5" ht="12.75">
      <c r="C19">
        <f>IF('L1 algo'!C42="","",'L1 algo'!C42)</f>
      </c>
      <c r="E19">
        <f t="shared" si="0"/>
      </c>
    </row>
    <row r="20" spans="3:5" ht="12.75">
      <c r="C20">
        <f>IF('L1 algo'!C43="","",'L1 algo'!C43)</f>
      </c>
      <c r="E20">
        <f t="shared" si="0"/>
      </c>
    </row>
    <row r="21" spans="3:5" ht="12.75">
      <c r="C21">
        <f>IF('L1 algo'!C44="","",'L1 algo'!C44)</f>
      </c>
      <c r="E21">
        <f t="shared" si="0"/>
      </c>
    </row>
    <row r="22" spans="3:5" ht="12.75">
      <c r="C22">
        <f>IF('L1 algo'!C45="","",'L1 algo'!C45)</f>
      </c>
      <c r="E22">
        <f t="shared" si="0"/>
      </c>
    </row>
    <row r="23" spans="3:5" ht="12.75">
      <c r="C23">
        <f>IF('L1 algo'!C46="","",'L1 algo'!C46)</f>
      </c>
      <c r="E23">
        <f t="shared" si="0"/>
      </c>
    </row>
    <row r="24" spans="3:5" ht="12.75">
      <c r="C24">
        <f>IF('L1 algo'!C47="","",'L1 algo'!C47)</f>
      </c>
      <c r="E24">
        <f t="shared" si="0"/>
      </c>
    </row>
    <row r="25" spans="3:5" ht="12.75">
      <c r="C25">
        <f>IF('L1 algo'!C48="","",'L1 algo'!C48)</f>
      </c>
      <c r="E25">
        <f t="shared" si="0"/>
      </c>
    </row>
    <row r="26" spans="3:5" ht="12.75">
      <c r="C26">
        <f>IF('L1 algo'!C49="","",'L1 algo'!C49)</f>
      </c>
      <c r="E26">
        <f t="shared" si="0"/>
      </c>
    </row>
    <row r="27" spans="3:5" ht="12.75">
      <c r="C27">
        <f>IF('L1 algo'!C50="","",'L1 algo'!C50)</f>
      </c>
      <c r="E27">
        <f t="shared" si="0"/>
      </c>
    </row>
    <row r="28" spans="3:5" ht="12.75">
      <c r="C28">
        <f>IF('L1 algo'!C51="","",'L1 algo'!C51)</f>
      </c>
      <c r="E28">
        <f t="shared" si="0"/>
      </c>
    </row>
    <row r="29" spans="3:5" ht="12.75">
      <c r="C29">
        <f>IF('L1 algo'!C52="","",'L1 algo'!C52)</f>
      </c>
      <c r="E29">
        <f t="shared" si="0"/>
      </c>
    </row>
    <row r="30" spans="3:5" ht="12.75">
      <c r="C30">
        <f>IF('L1 algo'!C53="","",'L1 algo'!C53)</f>
      </c>
      <c r="E30">
        <f t="shared" si="0"/>
      </c>
    </row>
    <row r="31" spans="3:5" ht="12.75">
      <c r="C31">
        <f>IF('L1 algo'!C54="","",'L1 algo'!C54)</f>
      </c>
      <c r="E31">
        <f t="shared" si="0"/>
      </c>
    </row>
    <row r="32" spans="3:5" ht="12.75">
      <c r="C32">
        <f>IF('L1 algo'!C55="","",'L1 algo'!C55)</f>
      </c>
      <c r="E32">
        <f t="shared" si="0"/>
      </c>
    </row>
    <row r="33" spans="3:5" ht="12.75">
      <c r="C33">
        <f>IF('L1 algo'!C56="","",'L1 algo'!C56)</f>
      </c>
      <c r="E33">
        <f t="shared" si="0"/>
      </c>
    </row>
    <row r="34" spans="3:5" ht="12.75">
      <c r="C34">
        <f>IF('L1 algo'!C57="","",'L1 algo'!C57)</f>
      </c>
      <c r="E34">
        <f t="shared" si="0"/>
      </c>
    </row>
    <row r="35" spans="3:5" ht="12.75">
      <c r="C35">
        <f>IF('L1 algo'!C58="","",'L1 algo'!C58)</f>
      </c>
      <c r="E35">
        <f t="shared" si="0"/>
      </c>
    </row>
    <row r="36" spans="3:5" ht="12.75">
      <c r="C36">
        <f>IF('L1 algo'!C59="","",'L1 algo'!C59)</f>
      </c>
      <c r="E36">
        <f t="shared" si="0"/>
      </c>
    </row>
    <row r="37" spans="3:5" ht="12.75">
      <c r="C37">
        <f>IF('L1 algo'!C60="","",'L1 algo'!C60)</f>
      </c>
      <c r="E37">
        <f t="shared" si="0"/>
      </c>
    </row>
    <row r="38" spans="3:5" ht="12.75">
      <c r="C38">
        <f>IF('L1 algo'!C61="","",'L1 algo'!C61)</f>
      </c>
      <c r="E38">
        <f t="shared" si="0"/>
      </c>
    </row>
    <row r="39" spans="3:5" ht="12.75">
      <c r="C39">
        <f>IF('L1 algo'!C62="","",'L1 algo'!C62)</f>
      </c>
      <c r="E39">
        <f t="shared" si="0"/>
      </c>
    </row>
    <row r="40" spans="3:5" ht="12.75">
      <c r="C40">
        <f>IF('L1 algo'!C63="","",'L1 algo'!C63)</f>
      </c>
      <c r="E40">
        <f t="shared" si="0"/>
      </c>
    </row>
    <row r="41" spans="3:5" ht="12.75">
      <c r="C41">
        <f>IF('L1 algo'!C64="","",'L1 algo'!C64)</f>
      </c>
      <c r="E41">
        <f t="shared" si="0"/>
      </c>
    </row>
    <row r="42" spans="3:5" ht="12.75">
      <c r="C42">
        <f>IF('L1 algo'!C65="","",'L1 algo'!C65)</f>
      </c>
      <c r="E42">
        <f t="shared" si="0"/>
      </c>
    </row>
    <row r="43" spans="3:5" ht="12.75">
      <c r="C43">
        <f>IF('L1 algo'!C66="","",'L1 algo'!C66)</f>
      </c>
      <c r="E43">
        <f t="shared" si="0"/>
      </c>
    </row>
    <row r="44" spans="3:5" ht="12.75">
      <c r="C44">
        <f>IF('L1 algo'!C67="","",'L1 algo'!C67)</f>
      </c>
      <c r="E44">
        <f t="shared" si="0"/>
      </c>
    </row>
    <row r="45" spans="3:5" ht="12.75">
      <c r="C45">
        <f>IF('L1 algo'!C68="","",'L1 algo'!C68)</f>
      </c>
      <c r="E45">
        <f t="shared" si="0"/>
      </c>
    </row>
    <row r="46" spans="3:5" ht="12.75">
      <c r="C46">
        <f>IF('L1 algo'!C69="","",'L1 algo'!C69)</f>
      </c>
      <c r="E46">
        <f t="shared" si="0"/>
      </c>
    </row>
    <row r="47" spans="3:5" ht="12.75">
      <c r="C47">
        <f>IF('L1 algo'!C70="","",'L1 algo'!C70)</f>
      </c>
      <c r="E47">
        <f t="shared" si="0"/>
      </c>
    </row>
    <row r="48" spans="3:5" ht="12.75">
      <c r="C48">
        <f>IF('L1 algo'!C71="","",'L1 algo'!C71)</f>
      </c>
      <c r="E48">
        <f t="shared" si="0"/>
      </c>
    </row>
    <row r="49" spans="3:5" ht="12.75">
      <c r="C49">
        <f>IF('L1 algo'!C72="","",'L1 algo'!C72)</f>
      </c>
      <c r="E49">
        <f t="shared" si="0"/>
      </c>
    </row>
    <row r="50" spans="3:5" ht="12.75">
      <c r="C50">
        <f>IF('L1 algo'!C73="","",'L1 algo'!C73)</f>
      </c>
      <c r="E50">
        <f t="shared" si="0"/>
      </c>
    </row>
    <row r="51" spans="3:5" ht="12.75">
      <c r="C51">
        <f>IF('L1 algo'!C74="","",'L1 algo'!C74)</f>
      </c>
      <c r="E51">
        <f t="shared" si="0"/>
      </c>
    </row>
    <row r="52" spans="3:5" ht="12.75">
      <c r="C52">
        <f>IF('L1 algo'!C75="","",'L1 algo'!C75)</f>
      </c>
      <c r="E52">
        <f t="shared" si="0"/>
      </c>
    </row>
    <row r="53" spans="3:5" ht="12.75">
      <c r="C53">
        <f>IF('L1 algo'!C76="","",'L1 algo'!C76)</f>
      </c>
      <c r="E53">
        <f t="shared" si="0"/>
      </c>
    </row>
    <row r="54" spans="3:5" ht="12.75">
      <c r="C54">
        <f>IF('L1 algo'!C77="","",'L1 algo'!C77)</f>
      </c>
      <c r="E54">
        <f aca="true" t="shared" si="1" ref="E54:E75">IF(A54="","",B50*C54+(1-B50)*D54)</f>
      </c>
    </row>
    <row r="55" spans="3:5" ht="12.75">
      <c r="C55">
        <f>IF('L1 algo'!C78="","",'L1 algo'!C78)</f>
      </c>
      <c r="E55">
        <f t="shared" si="1"/>
      </c>
    </row>
    <row r="56" spans="3:5" ht="12.75">
      <c r="C56">
        <f>IF('L1 algo'!C79="","",'L1 algo'!C79)</f>
      </c>
      <c r="E56">
        <f t="shared" si="1"/>
      </c>
    </row>
    <row r="57" spans="3:5" ht="12.75">
      <c r="C57">
        <f>IF('L1 algo'!C80="","",'L1 algo'!C80)</f>
      </c>
      <c r="E57">
        <f t="shared" si="1"/>
      </c>
    </row>
    <row r="58" ht="12.75">
      <c r="E58">
        <f t="shared" si="1"/>
      </c>
    </row>
    <row r="59" ht="12.75">
      <c r="E59">
        <f t="shared" si="1"/>
      </c>
    </row>
    <row r="60" ht="12.75">
      <c r="E60">
        <f t="shared" si="1"/>
      </c>
    </row>
    <row r="61" ht="12.75">
      <c r="E61">
        <f t="shared" si="1"/>
      </c>
    </row>
    <row r="62" ht="12.75">
      <c r="E62">
        <f t="shared" si="1"/>
      </c>
    </row>
    <row r="63" ht="12.75">
      <c r="E63">
        <f t="shared" si="1"/>
      </c>
    </row>
    <row r="64" ht="12.75">
      <c r="E64">
        <f t="shared" si="1"/>
      </c>
    </row>
    <row r="65" ht="12.75">
      <c r="E65">
        <f t="shared" si="1"/>
      </c>
    </row>
    <row r="66" ht="12.75">
      <c r="E66">
        <f t="shared" si="1"/>
      </c>
    </row>
    <row r="67" ht="12.75">
      <c r="E67">
        <f t="shared" si="1"/>
      </c>
    </row>
    <row r="68" ht="12.75">
      <c r="E68">
        <f t="shared" si="1"/>
      </c>
    </row>
    <row r="69" ht="12.75">
      <c r="E69">
        <f t="shared" si="1"/>
      </c>
    </row>
    <row r="70" ht="12.75">
      <c r="E70">
        <f t="shared" si="1"/>
      </c>
    </row>
    <row r="71" ht="12.75">
      <c r="E71">
        <f t="shared" si="1"/>
      </c>
    </row>
    <row r="72" ht="12.75">
      <c r="E72">
        <f t="shared" si="1"/>
      </c>
    </row>
    <row r="73" ht="12.75">
      <c r="E73">
        <f t="shared" si="1"/>
      </c>
    </row>
    <row r="74" ht="12.75">
      <c r="E74">
        <f t="shared" si="1"/>
      </c>
    </row>
    <row r="75" ht="12.75">
      <c r="E75">
        <f t="shared" si="1"/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E161"/>
  <sheetViews>
    <sheetView workbookViewId="0" topLeftCell="A6">
      <selection activeCell="F12" sqref="F12"/>
    </sheetView>
  </sheetViews>
  <sheetFormatPr defaultColWidth="11.421875" defaultRowHeight="12.75"/>
  <sheetData>
    <row r="1" ht="12.75">
      <c r="A1" t="s">
        <v>0</v>
      </c>
    </row>
    <row r="2" spans="1:2" ht="12.75">
      <c r="A2" t="s">
        <v>3</v>
      </c>
      <c r="B2" t="str">
        <f>'L5 archi'!B2</f>
        <v>archi</v>
      </c>
    </row>
    <row r="3" spans="1:2" ht="12.75">
      <c r="A3" t="s">
        <v>4</v>
      </c>
      <c r="B3">
        <f>'L5 archi'!B3</f>
        <v>0.33</v>
      </c>
    </row>
    <row r="4" spans="1:2" ht="12.75">
      <c r="A4" t="s">
        <v>5</v>
      </c>
      <c r="B4" t="str">
        <f>'L5 archi'!B4</f>
        <v>dupont</v>
      </c>
    </row>
    <row r="6" spans="1:5" s="11" customFormat="1" ht="12.75">
      <c r="A6" s="8" t="s">
        <v>1</v>
      </c>
      <c r="B6" s="8" t="s">
        <v>2</v>
      </c>
      <c r="C6" s="8" t="s">
        <v>6</v>
      </c>
      <c r="D6" s="8" t="s">
        <v>8</v>
      </c>
      <c r="E6" s="8" t="s">
        <v>9</v>
      </c>
    </row>
    <row r="7" spans="1:5" ht="12.75">
      <c r="A7" s="5"/>
      <c r="B7" s="5"/>
      <c r="C7" s="5">
        <f>IF('L5 archi'!C11="","",'L5 archi'!C11)</f>
        <v>10</v>
      </c>
      <c r="D7" s="5"/>
      <c r="E7" s="5">
        <f>IF(A7="","",$B$3*C7+(1-$B$3)*D7)</f>
      </c>
    </row>
    <row r="8" spans="1:5" ht="12.75">
      <c r="A8" s="5"/>
      <c r="B8" s="5"/>
      <c r="C8" s="5">
        <f>IF('L5 archi'!C12="","",'L5 archi'!C12)</f>
        <v>15</v>
      </c>
      <c r="D8" s="5"/>
      <c r="E8" s="5">
        <f aca="true" t="shared" si="0" ref="E8:E18">IF(A8="","",$B$3*C8+(1-$B$3)*D8)</f>
      </c>
    </row>
    <row r="9" spans="1:5" ht="12.75">
      <c r="A9" s="5"/>
      <c r="B9" s="5"/>
      <c r="C9" s="5">
        <f>IF('L5 archi'!C13="","",'L5 archi'!C13)</f>
        <v>3</v>
      </c>
      <c r="D9" s="5"/>
      <c r="E9" s="5">
        <f t="shared" si="0"/>
      </c>
    </row>
    <row r="10" spans="1:5" ht="12.75">
      <c r="A10" s="5"/>
      <c r="B10" s="5"/>
      <c r="C10" s="5">
        <f>IF('L5 archi'!C14="","",'L5 archi'!C14)</f>
      </c>
      <c r="D10" s="5"/>
      <c r="E10" s="5">
        <f t="shared" si="0"/>
      </c>
    </row>
    <row r="11" spans="1:5" ht="12.75">
      <c r="A11" s="5"/>
      <c r="B11" s="5"/>
      <c r="C11" s="5">
        <f>IF('L5 archi'!C15="","",'L5 archi'!C15)</f>
      </c>
      <c r="D11" s="5"/>
      <c r="E11" s="5">
        <f t="shared" si="0"/>
      </c>
    </row>
    <row r="12" spans="1:5" ht="12.75">
      <c r="A12" s="5"/>
      <c r="B12" s="5"/>
      <c r="C12" s="5">
        <f>IF('L5 archi'!C16="","",'L5 archi'!C16)</f>
      </c>
      <c r="D12" s="5"/>
      <c r="E12" s="5">
        <f t="shared" si="0"/>
      </c>
    </row>
    <row r="13" spans="1:5" ht="12.75">
      <c r="A13" s="5"/>
      <c r="B13" s="5"/>
      <c r="C13" s="5">
        <f>IF('L5 archi'!C17="","",'L5 archi'!C17)</f>
      </c>
      <c r="D13" s="5"/>
      <c r="E13" s="5">
        <f t="shared" si="0"/>
      </c>
    </row>
    <row r="14" spans="1:5" ht="12.75">
      <c r="A14" s="5"/>
      <c r="B14" s="5"/>
      <c r="C14" s="5">
        <f>IF('L5 archi'!C18="","",'L5 archi'!C18)</f>
      </c>
      <c r="D14" s="5"/>
      <c r="E14" s="5">
        <f t="shared" si="0"/>
      </c>
    </row>
    <row r="15" spans="1:5" ht="12.75">
      <c r="A15" s="5"/>
      <c r="B15" s="5"/>
      <c r="C15" s="5">
        <f>IF('L5 archi'!C19="","",'L5 archi'!C19)</f>
      </c>
      <c r="D15" s="5"/>
      <c r="E15" s="5">
        <f t="shared" si="0"/>
      </c>
    </row>
    <row r="16" spans="1:5" ht="12.75">
      <c r="A16" s="5"/>
      <c r="B16" s="5"/>
      <c r="C16" s="5">
        <f>IF('L5 archi'!C20="","",'L5 archi'!C20)</f>
      </c>
      <c r="D16" s="5"/>
      <c r="E16" s="5">
        <f t="shared" si="0"/>
      </c>
    </row>
    <row r="17" spans="1:5" ht="12.75">
      <c r="A17" s="5"/>
      <c r="B17" s="5"/>
      <c r="C17" s="5">
        <f>IF('L5 archi'!C21="","",'L5 archi'!C21)</f>
      </c>
      <c r="D17" s="5"/>
      <c r="E17" s="5">
        <f t="shared" si="0"/>
      </c>
    </row>
    <row r="18" spans="1:5" ht="12.75">
      <c r="A18" s="5"/>
      <c r="B18" s="5"/>
      <c r="C18" s="5" t="str">
        <f>IF('L5 archi'!C22="","",'L5 archi'!C22)</f>
        <v>Projet</v>
      </c>
      <c r="D18" s="5"/>
      <c r="E18" s="5">
        <f t="shared" si="0"/>
      </c>
    </row>
    <row r="19" spans="1:5" ht="12.75">
      <c r="A19" s="5"/>
      <c r="B19" s="5"/>
      <c r="C19" s="5">
        <f>IF('L5 archi'!C23="","",'L5 archi'!C23)</f>
      </c>
      <c r="D19" s="5"/>
      <c r="E19" s="5">
        <f aca="true" t="shared" si="1" ref="E8:E71">IF(A19="","",B15*C19+(1-B15)*D19)</f>
      </c>
    </row>
    <row r="20" spans="1:5" ht="12.75">
      <c r="A20" s="5"/>
      <c r="B20" s="5"/>
      <c r="C20" s="5">
        <f>IF('L5 archi'!C24="","",'L5 archi'!C24)</f>
      </c>
      <c r="D20" s="5"/>
      <c r="E20" s="5">
        <f t="shared" si="1"/>
      </c>
    </row>
    <row r="21" spans="1:5" ht="12.75">
      <c r="A21" s="5"/>
      <c r="B21" s="5"/>
      <c r="C21" s="5">
        <f>IF('L5 archi'!C25="","",'L5 archi'!C25)</f>
      </c>
      <c r="D21" s="5"/>
      <c r="E21" s="5">
        <f t="shared" si="1"/>
      </c>
    </row>
    <row r="22" spans="1:5" ht="12.75">
      <c r="A22" s="5"/>
      <c r="B22" s="5"/>
      <c r="C22" s="5">
        <f>IF('L5 archi'!C26="","",'L5 archi'!C26)</f>
      </c>
      <c r="D22" s="5"/>
      <c r="E22" s="5">
        <f t="shared" si="1"/>
      </c>
    </row>
    <row r="23" spans="1:5" ht="12.75">
      <c r="A23" s="5"/>
      <c r="B23" s="5"/>
      <c r="C23" s="5">
        <f>IF('L5 archi'!C27="","",'L5 archi'!C27)</f>
      </c>
      <c r="D23" s="5"/>
      <c r="E23" s="5">
        <f t="shared" si="1"/>
      </c>
    </row>
    <row r="24" spans="1:5" ht="12.75">
      <c r="A24" s="5"/>
      <c r="B24" s="5"/>
      <c r="C24" s="5">
        <f>IF('L5 archi'!C28="","",'L5 archi'!C28)</f>
      </c>
      <c r="D24" s="5"/>
      <c r="E24" s="5">
        <f t="shared" si="1"/>
      </c>
    </row>
    <row r="25" spans="1:5" ht="12.75">
      <c r="A25" s="5"/>
      <c r="B25" s="5"/>
      <c r="C25" s="5">
        <f>IF('L5 archi'!C29="","",'L5 archi'!C29)</f>
      </c>
      <c r="D25" s="5"/>
      <c r="E25" s="5">
        <f t="shared" si="1"/>
      </c>
    </row>
    <row r="26" spans="1:5" ht="12.75">
      <c r="A26" s="5"/>
      <c r="B26" s="5"/>
      <c r="C26" s="5">
        <f>IF('L5 archi'!C30="","",'L5 archi'!C30)</f>
      </c>
      <c r="D26" s="5"/>
      <c r="E26" s="5">
        <f t="shared" si="1"/>
      </c>
    </row>
    <row r="27" spans="1:5" ht="12.75">
      <c r="A27" s="5"/>
      <c r="B27" s="5"/>
      <c r="C27" s="5">
        <f>IF('L5 archi'!C31="","",'L5 archi'!C31)</f>
      </c>
      <c r="D27" s="5"/>
      <c r="E27" s="5">
        <f t="shared" si="1"/>
      </c>
    </row>
    <row r="28" spans="1:5" ht="12.75">
      <c r="A28" s="5"/>
      <c r="B28" s="5"/>
      <c r="C28" s="5">
        <f>IF('L5 archi'!C32="","",'L5 archi'!C32)</f>
      </c>
      <c r="D28" s="5"/>
      <c r="E28" s="5">
        <f t="shared" si="1"/>
      </c>
    </row>
    <row r="29" spans="1:5" ht="12.75">
      <c r="A29" s="5"/>
      <c r="B29" s="5"/>
      <c r="C29" s="5">
        <f>IF('L5 archi'!C33="","",'L5 archi'!C33)</f>
      </c>
      <c r="D29" s="5"/>
      <c r="E29" s="5">
        <f t="shared" si="1"/>
      </c>
    </row>
    <row r="30" spans="3:5" ht="12.75">
      <c r="C30">
        <f>IF('L5 archi'!C34="","",'L5 archi'!C34)</f>
      </c>
      <c r="E30">
        <f t="shared" si="1"/>
      </c>
    </row>
    <row r="31" spans="3:5" ht="12.75">
      <c r="C31">
        <f>IF('L5 archi'!C35="","",'L5 archi'!C35)</f>
      </c>
      <c r="E31">
        <f t="shared" si="1"/>
      </c>
    </row>
    <row r="32" spans="3:5" ht="12.75">
      <c r="C32">
        <f>IF('L5 archi'!C36="","",'L5 archi'!C36)</f>
      </c>
      <c r="E32">
        <f t="shared" si="1"/>
      </c>
    </row>
    <row r="33" spans="3:5" ht="12.75">
      <c r="C33">
        <f>IF('L5 archi'!C37="","",'L5 archi'!C37)</f>
      </c>
      <c r="E33">
        <f t="shared" si="1"/>
      </c>
    </row>
    <row r="34" spans="3:5" ht="12.75">
      <c r="C34">
        <f>IF('L5 archi'!C38="","",'L5 archi'!C38)</f>
      </c>
      <c r="E34">
        <f t="shared" si="1"/>
      </c>
    </row>
    <row r="35" spans="3:5" ht="12.75">
      <c r="C35">
        <f>IF('L5 archi'!C39="","",'L5 archi'!C39)</f>
      </c>
      <c r="E35">
        <f t="shared" si="1"/>
      </c>
    </row>
    <row r="36" spans="3:5" ht="12.75">
      <c r="C36">
        <f>IF('L5 archi'!C40="","",'L5 archi'!C40)</f>
      </c>
      <c r="E36">
        <f t="shared" si="1"/>
      </c>
    </row>
    <row r="37" spans="3:5" ht="12.75">
      <c r="C37">
        <f>IF('L5 archi'!C41="","",'L5 archi'!C41)</f>
      </c>
      <c r="E37">
        <f t="shared" si="1"/>
      </c>
    </row>
    <row r="38" spans="3:5" ht="12.75">
      <c r="C38">
        <f>IF('L5 archi'!C42="","",'L5 archi'!C42)</f>
      </c>
      <c r="E38">
        <f t="shared" si="1"/>
      </c>
    </row>
    <row r="39" spans="3:5" ht="12.75">
      <c r="C39">
        <f>IF('L5 archi'!C43="","",'L5 archi'!C43)</f>
      </c>
      <c r="E39">
        <f t="shared" si="1"/>
      </c>
    </row>
    <row r="40" spans="3:5" ht="12.75">
      <c r="C40">
        <f>IF('L5 archi'!C44="","",'L5 archi'!C44)</f>
      </c>
      <c r="E40">
        <f t="shared" si="1"/>
      </c>
    </row>
    <row r="41" spans="3:5" ht="12.75">
      <c r="C41">
        <f>IF('L5 archi'!C45="","",'L5 archi'!C45)</f>
      </c>
      <c r="E41">
        <f t="shared" si="1"/>
      </c>
    </row>
    <row r="42" spans="3:5" ht="12.75">
      <c r="C42">
        <f>IF('L5 archi'!C46="","",'L5 archi'!C46)</f>
      </c>
      <c r="E42">
        <f t="shared" si="1"/>
      </c>
    </row>
    <row r="43" spans="3:5" ht="12.75">
      <c r="C43">
        <f>IF('L5 archi'!C47="","",'L5 archi'!C47)</f>
      </c>
      <c r="E43">
        <f t="shared" si="1"/>
      </c>
    </row>
    <row r="44" spans="3:5" ht="12.75">
      <c r="C44">
        <f>IF('L5 archi'!C48="","",'L5 archi'!C48)</f>
      </c>
      <c r="E44">
        <f t="shared" si="1"/>
      </c>
    </row>
    <row r="45" spans="3:5" ht="12.75">
      <c r="C45">
        <f>IF('L5 archi'!C49="","",'L5 archi'!C49)</f>
      </c>
      <c r="E45">
        <f t="shared" si="1"/>
      </c>
    </row>
    <row r="46" spans="3:5" ht="12.75">
      <c r="C46">
        <f>IF('L5 archi'!C50="","",'L5 archi'!C50)</f>
      </c>
      <c r="E46">
        <f t="shared" si="1"/>
      </c>
    </row>
    <row r="47" spans="3:5" ht="12.75">
      <c r="C47">
        <f>IF('L5 archi'!C51="","",'L5 archi'!C51)</f>
      </c>
      <c r="E47">
        <f t="shared" si="1"/>
      </c>
    </row>
    <row r="48" spans="3:5" ht="12.75">
      <c r="C48">
        <f>IF('L5 archi'!C52="","",'L5 archi'!C52)</f>
      </c>
      <c r="E48">
        <f t="shared" si="1"/>
      </c>
    </row>
    <row r="49" spans="3:5" ht="12.75">
      <c r="C49">
        <f>IF('L5 archi'!C53="","",'L5 archi'!C53)</f>
      </c>
      <c r="E49">
        <f t="shared" si="1"/>
      </c>
    </row>
    <row r="50" spans="3:5" ht="12.75">
      <c r="C50">
        <f>IF('L5 archi'!C54="","",'L5 archi'!C54)</f>
      </c>
      <c r="E50">
        <f t="shared" si="1"/>
      </c>
    </row>
    <row r="51" spans="3:5" ht="12.75">
      <c r="C51">
        <f>IF('L5 archi'!C55="","",'L5 archi'!C55)</f>
      </c>
      <c r="E51">
        <f t="shared" si="1"/>
      </c>
    </row>
    <row r="52" spans="3:5" ht="12.75">
      <c r="C52">
        <f>IF('L5 archi'!C56="","",'L5 archi'!C56)</f>
      </c>
      <c r="E52">
        <f t="shared" si="1"/>
      </c>
    </row>
    <row r="53" spans="3:5" ht="12.75">
      <c r="C53">
        <f>IF('L5 archi'!C57="","",'L5 archi'!C57)</f>
      </c>
      <c r="E53">
        <f t="shared" si="1"/>
      </c>
    </row>
    <row r="54" spans="3:5" ht="12.75">
      <c r="C54">
        <f>IF('L5 archi'!C58="","",'L5 archi'!C58)</f>
      </c>
      <c r="E54">
        <f t="shared" si="1"/>
      </c>
    </row>
    <row r="55" spans="3:5" ht="12.75">
      <c r="C55">
        <f>IF('L5 archi'!C59="","",'L5 archi'!C59)</f>
      </c>
      <c r="E55">
        <f t="shared" si="1"/>
      </c>
    </row>
    <row r="56" spans="3:5" ht="12.75">
      <c r="C56">
        <f>IF('L5 archi'!C60="","",'L5 archi'!C60)</f>
      </c>
      <c r="E56">
        <f t="shared" si="1"/>
      </c>
    </row>
    <row r="57" spans="3:5" ht="12.75">
      <c r="C57">
        <f>IF('L5 archi'!C61="","",'L5 archi'!C61)</f>
      </c>
      <c r="E57">
        <f t="shared" si="1"/>
      </c>
    </row>
    <row r="58" spans="3:5" ht="12.75">
      <c r="C58">
        <f>IF('L5 archi'!C62="","",'L5 archi'!C62)</f>
      </c>
      <c r="E58">
        <f t="shared" si="1"/>
      </c>
    </row>
    <row r="59" spans="3:5" ht="12.75">
      <c r="C59">
        <f>IF('L5 archi'!C63="","",'L5 archi'!C63)</f>
      </c>
      <c r="E59">
        <f t="shared" si="1"/>
      </c>
    </row>
    <row r="60" spans="3:5" ht="12.75">
      <c r="C60">
        <f>IF('L5 archi'!C64="","",'L5 archi'!C64)</f>
      </c>
      <c r="E60">
        <f t="shared" si="1"/>
      </c>
    </row>
    <row r="61" spans="3:5" ht="12.75">
      <c r="C61">
        <f>IF('L5 archi'!C65="","",'L5 archi'!C65)</f>
      </c>
      <c r="E61">
        <f t="shared" si="1"/>
      </c>
    </row>
    <row r="62" spans="3:5" ht="12.75">
      <c r="C62">
        <f>IF('L5 archi'!C66="","",'L5 archi'!C66)</f>
      </c>
      <c r="E62">
        <f t="shared" si="1"/>
      </c>
    </row>
    <row r="63" spans="3:5" ht="12.75">
      <c r="C63">
        <f>IF('L5 archi'!C67="","",'L5 archi'!C67)</f>
      </c>
      <c r="E63">
        <f t="shared" si="1"/>
      </c>
    </row>
    <row r="64" spans="3:5" ht="12.75">
      <c r="C64">
        <f>IF('L5 archi'!C68="","",'L5 archi'!C68)</f>
      </c>
      <c r="E64">
        <f t="shared" si="1"/>
      </c>
    </row>
    <row r="65" spans="3:5" ht="12.75">
      <c r="C65">
        <f>IF('L5 archi'!C69="","",'L5 archi'!C69)</f>
      </c>
      <c r="E65">
        <f t="shared" si="1"/>
      </c>
    </row>
    <row r="66" spans="3:5" ht="12.75">
      <c r="C66">
        <f>IF('L5 archi'!C70="","",'L5 archi'!C70)</f>
      </c>
      <c r="E66">
        <f t="shared" si="1"/>
      </c>
    </row>
    <row r="67" spans="3:5" ht="12.75">
      <c r="C67">
        <f>IF('L5 archi'!C71="","",'L5 archi'!C71)</f>
      </c>
      <c r="E67">
        <f t="shared" si="1"/>
      </c>
    </row>
    <row r="68" spans="3:5" ht="12.75">
      <c r="C68">
        <f>IF('L5 archi'!C72="","",'L5 archi'!C72)</f>
      </c>
      <c r="E68">
        <f t="shared" si="1"/>
      </c>
    </row>
    <row r="69" spans="3:5" ht="12.75">
      <c r="C69">
        <f>IF('L5 archi'!C73="","",'L5 archi'!C73)</f>
      </c>
      <c r="E69">
        <f t="shared" si="1"/>
      </c>
    </row>
    <row r="70" spans="3:5" ht="12.75">
      <c r="C70">
        <f>IF('L5 archi'!C74="","",'L5 archi'!C74)</f>
      </c>
      <c r="E70">
        <f t="shared" si="1"/>
      </c>
    </row>
    <row r="71" spans="3:5" ht="12.75">
      <c r="C71">
        <f>IF('L5 archi'!C75="","",'L5 archi'!C75)</f>
      </c>
      <c r="E71">
        <f t="shared" si="1"/>
      </c>
    </row>
    <row r="72" spans="3:5" ht="12.75">
      <c r="C72">
        <f>IF('L5 archi'!C76="","",'L5 archi'!C76)</f>
      </c>
      <c r="E72">
        <f aca="true" t="shared" si="2" ref="E72:E93">IF(A72="","",B68*C72+(1-B68)*D72)</f>
      </c>
    </row>
    <row r="73" spans="3:5" ht="12.75">
      <c r="C73">
        <f>IF('L5 archi'!C77="","",'L5 archi'!C77)</f>
      </c>
      <c r="E73">
        <f t="shared" si="2"/>
      </c>
    </row>
    <row r="74" spans="3:5" ht="12.75">
      <c r="C74">
        <f>IF('L5 archi'!C78="","",'L5 archi'!C78)</f>
      </c>
      <c r="E74">
        <f t="shared" si="2"/>
      </c>
    </row>
    <row r="75" spans="3:5" ht="12.75">
      <c r="C75">
        <f>IF('L5 archi'!C79="","",'L5 archi'!C79)</f>
      </c>
      <c r="E75">
        <f t="shared" si="2"/>
      </c>
    </row>
    <row r="76" spans="3:5" ht="12.75">
      <c r="C76">
        <f>IF('L5 archi'!C80="","",'L5 archi'!C80)</f>
      </c>
      <c r="E76">
        <f t="shared" si="2"/>
      </c>
    </row>
    <row r="77" spans="3:5" ht="12.75">
      <c r="C77">
        <f>IF('L5 archi'!C81="","",'L5 archi'!C81)</f>
      </c>
      <c r="E77">
        <f t="shared" si="2"/>
      </c>
    </row>
    <row r="78" spans="3:5" ht="12.75">
      <c r="C78">
        <f>IF('L5 archi'!C82="","",'L5 archi'!C82)</f>
      </c>
      <c r="E78">
        <f t="shared" si="2"/>
      </c>
    </row>
    <row r="79" spans="3:5" ht="12.75">
      <c r="C79">
        <f>IF('L5 archi'!C83="","",'L5 archi'!C83)</f>
      </c>
      <c r="E79">
        <f t="shared" si="2"/>
      </c>
    </row>
    <row r="80" spans="3:5" ht="12.75">
      <c r="C80">
        <f>IF('L5 archi'!C84="","",'L5 archi'!C84)</f>
      </c>
      <c r="E80">
        <f t="shared" si="2"/>
      </c>
    </row>
    <row r="81" spans="3:5" ht="12.75">
      <c r="C81">
        <f>IF('L5 archi'!C85="","",'L5 archi'!C85)</f>
      </c>
      <c r="E81">
        <f t="shared" si="2"/>
      </c>
    </row>
    <row r="82" spans="3:5" ht="12.75">
      <c r="C82">
        <f>IF('L5 archi'!C86="","",'L5 archi'!C86)</f>
      </c>
      <c r="E82">
        <f t="shared" si="2"/>
      </c>
    </row>
    <row r="83" spans="3:5" ht="12.75">
      <c r="C83">
        <f>IF('L5 archi'!C87="","",'L5 archi'!C87)</f>
      </c>
      <c r="E83">
        <f t="shared" si="2"/>
      </c>
    </row>
    <row r="84" spans="3:5" ht="12.75">
      <c r="C84">
        <f>IF('L5 archi'!C88="","",'L5 archi'!C88)</f>
      </c>
      <c r="E84">
        <f t="shared" si="2"/>
      </c>
    </row>
    <row r="85" spans="3:5" ht="12.75">
      <c r="C85">
        <f>IF('L5 archi'!C89="","",'L5 archi'!C89)</f>
      </c>
      <c r="E85">
        <f t="shared" si="2"/>
      </c>
    </row>
    <row r="86" spans="3:5" ht="12.75">
      <c r="C86">
        <f>IF('L5 archi'!C90="","",'L5 archi'!C90)</f>
      </c>
      <c r="E86">
        <f t="shared" si="2"/>
      </c>
    </row>
    <row r="87" spans="3:5" ht="12.75">
      <c r="C87">
        <f>IF('L5 archi'!C91="","",'L5 archi'!C91)</f>
      </c>
      <c r="E87">
        <f t="shared" si="2"/>
      </c>
    </row>
    <row r="88" spans="3:5" ht="12.75">
      <c r="C88">
        <f>IF('L5 archi'!C92="","",'L5 archi'!C92)</f>
      </c>
      <c r="E88">
        <f t="shared" si="2"/>
      </c>
    </row>
    <row r="89" spans="3:5" ht="12.75">
      <c r="C89">
        <f>IF('L5 archi'!C93="","",'L5 archi'!C93)</f>
      </c>
      <c r="E89">
        <f t="shared" si="2"/>
      </c>
    </row>
    <row r="90" spans="3:5" ht="12.75">
      <c r="C90">
        <f>IF('L5 archi'!C94="","",'L5 archi'!C94)</f>
      </c>
      <c r="E90">
        <f t="shared" si="2"/>
      </c>
    </row>
    <row r="91" spans="3:5" ht="12.75">
      <c r="C91">
        <f>IF('L5 archi'!C95="","",'L5 archi'!C95)</f>
      </c>
      <c r="E91">
        <f t="shared" si="2"/>
      </c>
    </row>
    <row r="92" spans="3:5" ht="12.75">
      <c r="C92">
        <f>IF('L5 archi'!C96="","",'L5 archi'!C96)</f>
      </c>
      <c r="E92">
        <f t="shared" si="2"/>
      </c>
    </row>
    <row r="93" spans="3:5" ht="12.75">
      <c r="C93">
        <f>IF('L5 archi'!C97="","",'L5 archi'!C97)</f>
      </c>
      <c r="E93">
        <f t="shared" si="2"/>
      </c>
    </row>
    <row r="94" ht="12.75">
      <c r="C94">
        <f>IF('L5 archi'!C98="","",'L5 archi'!C98)</f>
      </c>
    </row>
    <row r="95" ht="12.75">
      <c r="C95">
        <f>IF('L5 archi'!C99="","",'L5 archi'!C99)</f>
      </c>
    </row>
    <row r="96" ht="12.75">
      <c r="C96">
        <f>IF('L5 archi'!C100="","",'L5 archi'!C100)</f>
      </c>
    </row>
    <row r="97" ht="12.75">
      <c r="C97">
        <f>IF('L5 archi'!C101="","",'L5 archi'!C101)</f>
      </c>
    </row>
    <row r="98" ht="12.75">
      <c r="C98">
        <f>IF('L5 archi'!C102="","",'L5 archi'!C102)</f>
      </c>
    </row>
    <row r="99" ht="12.75">
      <c r="C99">
        <f>IF('L5 archi'!C103="","",'L5 archi'!C103)</f>
      </c>
    </row>
    <row r="100" ht="12.75">
      <c r="C100">
        <f>IF('L5 archi'!C104="","",'L5 archi'!C104)</f>
      </c>
    </row>
    <row r="101" ht="12.75">
      <c r="C101">
        <f>IF('L5 archi'!C105="","",'L5 archi'!C105)</f>
      </c>
    </row>
    <row r="102" ht="12.75">
      <c r="C102">
        <f>IF('L5 archi'!C106="","",'L5 archi'!C106)</f>
      </c>
    </row>
    <row r="103" ht="12.75">
      <c r="C103">
        <f>IF('L5 archi'!C107="","",'L5 archi'!C107)</f>
      </c>
    </row>
    <row r="104" ht="12.75">
      <c r="C104">
        <f>IF('L5 archi'!C108="","",'L5 archi'!C108)</f>
      </c>
    </row>
    <row r="105" ht="12.75">
      <c r="C105">
        <f>IF('L5 archi'!C109="","",'L5 archi'!C109)</f>
      </c>
    </row>
    <row r="106" ht="12.75">
      <c r="C106">
        <f>IF('L5 archi'!C110="","",'L5 archi'!C110)</f>
      </c>
    </row>
    <row r="107" ht="12.75">
      <c r="C107">
        <f>IF('L5 archi'!C111="","",'L5 archi'!C111)</f>
      </c>
    </row>
    <row r="108" ht="12.75">
      <c r="C108">
        <f>IF('L5 archi'!C112="","",'L5 archi'!C112)</f>
      </c>
    </row>
    <row r="109" ht="12.75">
      <c r="C109">
        <f>IF('L5 archi'!C113="","",'L5 archi'!C113)</f>
      </c>
    </row>
    <row r="110" ht="12.75">
      <c r="C110">
        <f>IF('L5 archi'!C114="","",'L5 archi'!C114)</f>
      </c>
    </row>
    <row r="111" ht="12.75">
      <c r="C111">
        <f>IF('L5 archi'!C115="","",'L5 archi'!C115)</f>
      </c>
    </row>
    <row r="112" ht="12.75">
      <c r="C112">
        <f>IF('L5 archi'!C116="","",'L5 archi'!C116)</f>
      </c>
    </row>
    <row r="113" ht="12.75">
      <c r="C113">
        <f>IF('L5 archi'!C117="","",'L5 archi'!C117)</f>
      </c>
    </row>
    <row r="114" ht="12.75">
      <c r="C114">
        <f>IF('L5 archi'!C118="","",'L5 archi'!C118)</f>
      </c>
    </row>
    <row r="115" ht="12.75">
      <c r="C115">
        <f>IF('L5 archi'!C119="","",'L5 archi'!C119)</f>
      </c>
    </row>
    <row r="116" ht="12.75">
      <c r="C116">
        <f>IF('L5 archi'!C120="","",'L5 archi'!C120)</f>
      </c>
    </row>
    <row r="117" ht="12.75">
      <c r="C117">
        <f>IF('L5 archi'!C121="","",'L5 archi'!C121)</f>
      </c>
    </row>
    <row r="118" ht="12.75">
      <c r="C118">
        <f>IF('L5 archi'!C122="","",'L5 archi'!C122)</f>
      </c>
    </row>
    <row r="119" ht="12.75">
      <c r="C119">
        <f>IF('L5 archi'!C123="","",'L5 archi'!C123)</f>
      </c>
    </row>
    <row r="120" ht="12.75">
      <c r="C120">
        <f>IF('L5 archi'!C124="","",'L5 archi'!C124)</f>
      </c>
    </row>
    <row r="121" ht="12.75">
      <c r="C121">
        <f>IF('L5 archi'!C125="","",'L5 archi'!C125)</f>
      </c>
    </row>
    <row r="122" ht="12.75">
      <c r="C122">
        <f>IF('L5 archi'!C126="","",'L5 archi'!C126)</f>
      </c>
    </row>
    <row r="123" ht="12.75">
      <c r="C123">
        <f>IF('L5 archi'!C127="","",'L5 archi'!C127)</f>
      </c>
    </row>
    <row r="124" ht="12.75">
      <c r="C124">
        <f>IF('L5 archi'!C128="","",'L5 archi'!C128)</f>
      </c>
    </row>
    <row r="125" ht="12.75">
      <c r="C125">
        <f>IF('L5 archi'!C129="","",'L5 archi'!C129)</f>
      </c>
    </row>
    <row r="126" ht="12.75">
      <c r="C126">
        <f>IF('L5 archi'!C130="","",'L5 archi'!C130)</f>
      </c>
    </row>
    <row r="127" ht="12.75">
      <c r="C127">
        <f>IF('L5 archi'!C131="","",'L5 archi'!C131)</f>
      </c>
    </row>
    <row r="128" ht="12.75">
      <c r="C128">
        <f>IF('L5 archi'!C132="","",'L5 archi'!C132)</f>
      </c>
    </row>
    <row r="129" ht="12.75">
      <c r="C129">
        <f>IF('L5 archi'!C133="","",'L5 archi'!C133)</f>
      </c>
    </row>
    <row r="130" ht="12.75">
      <c r="C130">
        <f>IF('L5 archi'!C134="","",'L5 archi'!C134)</f>
      </c>
    </row>
    <row r="131" ht="12.75">
      <c r="C131">
        <f>IF('L5 archi'!C135="","",'L5 archi'!C135)</f>
      </c>
    </row>
    <row r="132" ht="12.75">
      <c r="C132">
        <f>IF('L5 archi'!C136="","",'L5 archi'!C136)</f>
      </c>
    </row>
    <row r="133" ht="12.75">
      <c r="C133">
        <f>IF('L5 archi'!C137="","",'L5 archi'!C137)</f>
      </c>
    </row>
    <row r="134" ht="12.75">
      <c r="C134">
        <f>IF('L5 archi'!C138="","",'L5 archi'!C138)</f>
      </c>
    </row>
    <row r="135" ht="12.75">
      <c r="C135">
        <f>IF('L5 archi'!C139="","",'L5 archi'!C139)</f>
      </c>
    </row>
    <row r="136" ht="12.75">
      <c r="C136">
        <f>IF('L5 archi'!C140="","",'L5 archi'!C140)</f>
      </c>
    </row>
    <row r="137" ht="12.75">
      <c r="C137">
        <f>IF('L5 archi'!C141="","",'L5 archi'!C141)</f>
      </c>
    </row>
    <row r="138" ht="12.75">
      <c r="C138">
        <f>IF('L5 archi'!C142="","",'L5 archi'!C142)</f>
      </c>
    </row>
    <row r="139" ht="12.75">
      <c r="C139">
        <f>IF('L5 archi'!C143="","",'L5 archi'!C143)</f>
      </c>
    </row>
    <row r="140" ht="12.75">
      <c r="C140">
        <f>IF('L5 archi'!C144="","",'L5 archi'!C144)</f>
      </c>
    </row>
    <row r="141" ht="12.75">
      <c r="C141">
        <f>IF('L5 archi'!C145="","",'L5 archi'!C145)</f>
      </c>
    </row>
    <row r="142" ht="12.75">
      <c r="C142">
        <f>IF('L5 archi'!C146="","",'L5 archi'!C146)</f>
      </c>
    </row>
    <row r="143" ht="12.75">
      <c r="C143">
        <f>IF('L5 archi'!C147="","",'L5 archi'!C147)</f>
      </c>
    </row>
    <row r="144" ht="12.75">
      <c r="C144">
        <f>IF('L5 archi'!C148="","",'L5 archi'!C148)</f>
      </c>
    </row>
    <row r="145" ht="12.75">
      <c r="C145">
        <f>IF('L5 archi'!C149="","",'L5 archi'!C149)</f>
      </c>
    </row>
    <row r="146" ht="12.75">
      <c r="C146">
        <f>IF('L5 archi'!C150="","",'L5 archi'!C150)</f>
      </c>
    </row>
    <row r="147" ht="12.75">
      <c r="C147">
        <f>IF('L5 archi'!C151="","",'L5 archi'!C151)</f>
      </c>
    </row>
    <row r="148" ht="12.75">
      <c r="C148">
        <f>IF('L5 archi'!C152="","",'L5 archi'!C152)</f>
      </c>
    </row>
    <row r="149" ht="12.75">
      <c r="C149">
        <f>IF('L5 archi'!C153="","",'L5 archi'!C153)</f>
      </c>
    </row>
    <row r="150" ht="12.75">
      <c r="C150">
        <f>IF('L5 archi'!C154="","",'L5 archi'!C154)</f>
      </c>
    </row>
    <row r="151" ht="12.75">
      <c r="C151">
        <f>IF('L5 archi'!C155="","",'L5 archi'!C155)</f>
      </c>
    </row>
    <row r="152" ht="12.75">
      <c r="C152">
        <f>IF('L5 archi'!C156="","",'L5 archi'!C156)</f>
      </c>
    </row>
    <row r="153" ht="12.75">
      <c r="C153">
        <f>IF('L5 archi'!C157="","",'L5 archi'!C157)</f>
      </c>
    </row>
    <row r="154" ht="12.75">
      <c r="C154">
        <f>IF('L5 archi'!C158="","",'L5 archi'!C158)</f>
      </c>
    </row>
    <row r="155" ht="12.75">
      <c r="C155">
        <f>IF('L5 archi'!C159="","",'L5 archi'!C159)</f>
      </c>
    </row>
    <row r="156" ht="12.75">
      <c r="C156">
        <f>IF('L5 archi'!C160="","",'L5 archi'!C160)</f>
      </c>
    </row>
    <row r="157" ht="12.75">
      <c r="C157">
        <f>IF('L5 archi'!C161="","",'L5 archi'!C161)</f>
      </c>
    </row>
    <row r="158" ht="12.75">
      <c r="C158">
        <f>IF('L5 archi'!C162="","",'L5 archi'!C162)</f>
      </c>
    </row>
    <row r="159" ht="12.75">
      <c r="C159">
        <f>IF('L5 archi'!C163="","",'L5 archi'!C163)</f>
      </c>
    </row>
    <row r="160" ht="12.75">
      <c r="C160">
        <f>IF('L5 archi'!C164="","",'L5 archi'!C164)</f>
      </c>
    </row>
    <row r="161" ht="12.75">
      <c r="C161">
        <f>IF('L5 archi'!C165="","",'L5 archi'!C165)</f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Evry : LaMI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dc</cp:lastModifiedBy>
  <cp:lastPrinted>2000-10-09T09:32:14Z</cp:lastPrinted>
  <dcterms:created xsi:type="dcterms:W3CDTF">2000-10-09T07:48:15Z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